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Worksheet" sheetId="1" r:id="rId4"/>
    <sheet state="visible" name="Worksheet" sheetId="2" r:id="rId5"/>
    <sheet state="visible" name="Sheet1" sheetId="3" r:id="rId6"/>
    <sheet state="visible" name="חצי ארוך" sheetId="4" r:id="rId7"/>
  </sheets>
  <definedNames>
    <definedName hidden="1" localSheetId="3" name="_xlnm._FilterDatabase">'חצי ארוך'!$H$3:$I$61</definedName>
  </definedNames>
  <calcPr/>
  <pivotCaches>
    <pivotCache cacheId="0" r:id="rId8"/>
  </pivotCaches>
  <extLst>
    <ext uri="GoogleSheetsCustomDataVersion1">
      <go:sheetsCustomData xmlns:go="http://customooxmlschemas.google.com/" r:id="rId9" roundtripDataSignature="AMtx7mhOnmCRbgsvp34G3T5QqzNiH17AeQ=="/>
    </ext>
  </extLst>
</workbook>
</file>

<file path=xl/sharedStrings.xml><?xml version="1.0" encoding="utf-8"?>
<sst xmlns="http://schemas.openxmlformats.org/spreadsheetml/2006/main" count="3295" uniqueCount="361">
  <si>
    <t>דירוג עבור נשים 20-24 במקצה מרחק חצי ארוך (113 KM) 2022</t>
  </si>
  <si>
    <t>מיקום</t>
  </si>
  <si>
    <t>קבוצה</t>
  </si>
  <si>
    <t>מספר ברזל</t>
  </si>
  <si>
    <t>שם מלא</t>
  </si>
  <si>
    <t>ניקוד כללי</t>
  </si>
  <si>
    <t>בדיקת ניקוד</t>
  </si>
  <si>
    <t>סכימה של ניקוד</t>
  </si>
  <si>
    <t>טריאתלון גן שמואל 2022</t>
  </si>
  <si>
    <t>טריאתלון גלילמן, טריאתלון ואליפות ישראל במרחק חצי ארוך (113 KM) 2022</t>
  </si>
  <si>
    <t>ישראמן 2022</t>
  </si>
  <si>
    <t>טריאתלון ישרוטל ספורט קלאב אילת, אליפות ישראל ה-35</t>
  </si>
  <si>
    <t>טריאתלון נתניה  22- תחרות דראפטינג לכלל המקצים</t>
  </si>
  <si>
    <t>TRI-TLV22, טריאתלון תל אביב ע"ש אייל וייס ז"ל 22, אליפות ישראל בעילית!</t>
  </si>
  <si>
    <t>טריאתלון אשקלון אליפות ישראל בספרינט 2022</t>
  </si>
  <si>
    <t>טריאתלון אשדוד 22- אליפות ישראל במקצה אולימפי</t>
  </si>
  <si>
    <t>טריאתלון ראשון לציון ע"ש ליאור שבתאי ז"ל 22</t>
  </si>
  <si>
    <t>אקוותלון ראשון לציון ה-2</t>
  </si>
  <si>
    <t>SOLOS-TRIHARD</t>
  </si>
  <si>
    <t>רעות טייר</t>
  </si>
  <si>
    <t>דירוג עבור גברים 25-29 במקצה מרחק חצי ארוך (113 KM) 2022</t>
  </si>
  <si>
    <t>דביר צוברי</t>
  </si>
  <si>
    <t>טל ליפשיץ</t>
  </si>
  <si>
    <t>אלי סופר</t>
  </si>
  <si>
    <t>דירוג עבור נשים 25-29 במקצה מרחק חצי ארוך (113 KM) 2022</t>
  </si>
  <si>
    <t>מכבי RoadRunner הוד השרון</t>
  </si>
  <si>
    <t>הדר שחר</t>
  </si>
  <si>
    <t>לי ניניו</t>
  </si>
  <si>
    <t>דירוג עבור גברים 30-34 במקצה מרחק חצי ארוך (113 KM) 2022</t>
  </si>
  <si>
    <t>מכבי סרויה תל אביב</t>
  </si>
  <si>
    <t>Kfir Zuberi</t>
  </si>
  <si>
    <t>XtriM Urban Fitness Club</t>
  </si>
  <si>
    <t>ויטלי לייקין</t>
  </si>
  <si>
    <t>טריאתלון ירושלים</t>
  </si>
  <si>
    <t>עדי מנשה אדי</t>
  </si>
  <si>
    <t>דירוג עבור נשים 30-34 במקצה מרחק חצי ארוך (113 KM) 2022</t>
  </si>
  <si>
    <t>TRIMORE מכבי ת"א</t>
  </si>
  <si>
    <t>סופיה קורזונינה</t>
  </si>
  <si>
    <t>GOLDEN TRI</t>
  </si>
  <si>
    <t>נעה כפרי</t>
  </si>
  <si>
    <t>דירוג עבור גברים 35-39 במקצה מרחק חצי ארוך (113 KM) 2022</t>
  </si>
  <si>
    <t>MAOZ TRIATHLON</t>
  </si>
  <si>
    <t>אריאל אגרון</t>
  </si>
  <si>
    <t>דירוג עבור נשים 35-39 במקצה מרחק חצי ארוך (113 KM) 2022</t>
  </si>
  <si>
    <t>Golden Tri</t>
  </si>
  <si>
    <t>ענבר זהבי</t>
  </si>
  <si>
    <t>דירוג עבור נשים 40-44 במקצה מרחק חצי ארוך (113 KM) 2022</t>
  </si>
  <si>
    <t>‫איריס גבעון</t>
  </si>
  <si>
    <t>טים משגב</t>
  </si>
  <si>
    <t>אורלי גלעד</t>
  </si>
  <si>
    <t>דירוג עבור גברים 40-44 במקצה מרחק חצי ארוך (113 KM) 2022</t>
  </si>
  <si>
    <t>שלומי טובול</t>
  </si>
  <si>
    <t>דירוג עבור גברים 45-49 במקצה מרחק חצי ארוך (113 KM) 2022</t>
  </si>
  <si>
    <t>ZEN מאמנים לחיים</t>
  </si>
  <si>
    <t>עדיאל צפיר</t>
  </si>
  <si>
    <t>אשר קופר</t>
  </si>
  <si>
    <t>אסף כהן</t>
  </si>
  <si>
    <t>דירוג עבור נשים 45-49 במקצה מרחק חצי ארוך (113 KM) 2022</t>
  </si>
  <si>
    <t>אורית סמית</t>
  </si>
  <si>
    <t>NITRO</t>
  </si>
  <si>
    <t>אשכר הלל</t>
  </si>
  <si>
    <t>יעל שור מילנצקי</t>
  </si>
  <si>
    <t>דירוג עבור גברים 50-54 במקצה מרחק חצי ארוך (113 KM) 2022</t>
  </si>
  <si>
    <t>לירן שטרייפלר</t>
  </si>
  <si>
    <t>THE BUTTONS</t>
  </si>
  <si>
    <t>משה בן ארי</t>
  </si>
  <si>
    <t>דירוג עבור נשים 50-54 במקצה מרחק חצי ארוך (113 KM) 2022</t>
  </si>
  <si>
    <t>קבוצה אתגרית עוטף עזה</t>
  </si>
  <si>
    <t>ורד עינב</t>
  </si>
  <si>
    <t>עמק האושר</t>
  </si>
  <si>
    <t>אבישג מלחי</t>
  </si>
  <si>
    <t>דירוג עבור גברים 55-59 במקצה מרחק חצי ארוך (113 KM) 2022</t>
  </si>
  <si>
    <t>אבי האובן</t>
  </si>
  <si>
    <t>גבריאל תירוש</t>
  </si>
  <si>
    <t>אבא רופין עמק חפר</t>
  </si>
  <si>
    <t>תומר שפרן</t>
  </si>
  <si>
    <t>דירוג עבור נשים 55-59 במקצה מרחק חצי ארוך (113 KM) 2022</t>
  </si>
  <si>
    <t>איילות אלתרמנס</t>
  </si>
  <si>
    <t>לירון ברימר</t>
  </si>
  <si>
    <t>דירוג עבור גברים 60-64 במקצה מרחק חצי ארוך (113 KM) 2022</t>
  </si>
  <si>
    <t>Team eye can</t>
  </si>
  <si>
    <t>יורם לבב</t>
  </si>
  <si>
    <t>חגי מילניצקי</t>
  </si>
  <si>
    <t>ארז שקדי</t>
  </si>
  <si>
    <t>דירוג עבור גברים 65-69 במקצה מרחק חצי ארוך (113 KM) 2022</t>
  </si>
  <si>
    <t>איילות תל אביב</t>
  </si>
  <si>
    <t>משה שפיגל</t>
  </si>
  <si>
    <t>ירון דניאלי</t>
  </si>
  <si>
    <t>דירוג עבור גברים 70-74 במקצה מרחק חצי ארוך (113 KM) 2022</t>
  </si>
  <si>
    <t>דניאל מורגנשטרן</t>
  </si>
  <si>
    <t>דירוג עבור אורבן ספרינט גברים במקצה אורבן ספרינט 2022</t>
  </si>
  <si>
    <t>אורן אלון</t>
  </si>
  <si>
    <t>אליאב קורח</t>
  </si>
  <si>
    <t>דירוג עבור נשים 20-24 במקצה ספרינט 2022</t>
  </si>
  <si>
    <t>ליהי הראל</t>
  </si>
  <si>
    <t>דירוג עבור גברים 20-24 במקצה ספרינט 2022</t>
  </si>
  <si>
    <t>טימשגב</t>
  </si>
  <si>
    <t>אשד בן אליעזר</t>
  </si>
  <si>
    <t>ליעם אמיתי</t>
  </si>
  <si>
    <t>דירוג עבור נשים 25-29 במקצה ספרינט 2022</t>
  </si>
  <si>
    <t>דירוג עבור גברים 25-29 במקצה ספרינט 2022</t>
  </si>
  <si>
    <t>soho team</t>
  </si>
  <si>
    <t>דביר קזז</t>
  </si>
  <si>
    <t>Trilaniz</t>
  </si>
  <si>
    <t>אשל קורח</t>
  </si>
  <si>
    <t>דניאל ברזן</t>
  </si>
  <si>
    <t>דירוג עבור נשים 30-34 במקצה ספרינט 2022</t>
  </si>
  <si>
    <t>סינדי בן הרוש</t>
  </si>
  <si>
    <t>דירוג עבור גברים 30-34 במקצה ספרינט 2022</t>
  </si>
  <si>
    <t>דמיטרי אולשנסקי</t>
  </si>
  <si>
    <t>אמיל שחקלדיאן</t>
  </si>
  <si>
    <t xml:space="preserve">נדב קדוש </t>
  </si>
  <si>
    <t>דירוג עבור נשים 35-39 במקצה ספרינט 2022</t>
  </si>
  <si>
    <t>נופר לב</t>
  </si>
  <si>
    <t>Ruth Drenger</t>
  </si>
  <si>
    <t>דירוג עבור גברים 35-39 במקצה ספרינט 2022</t>
  </si>
  <si>
    <t>נדב דוד</t>
  </si>
  <si>
    <t>אלדר דמארי</t>
  </si>
  <si>
    <t>תומר שלום</t>
  </si>
  <si>
    <t>דירוג עבור נשים 40-44 במקצה ספרינט 2022</t>
  </si>
  <si>
    <t>אלונה שגב</t>
  </si>
  <si>
    <t>The buttons</t>
  </si>
  <si>
    <t>נלה גורביץ</t>
  </si>
  <si>
    <t>דירוג עבור גברים 40-44 במקצה ספרינט 2022</t>
  </si>
  <si>
    <t>אתגר סימנר</t>
  </si>
  <si>
    <t>קוסטה ברלב</t>
  </si>
  <si>
    <t>נעם חסיד</t>
  </si>
  <si>
    <t>דירוג עבור נשים 45-49 במקצה ספרינט 2022</t>
  </si>
  <si>
    <t>אסא רופין עמק חפר</t>
  </si>
  <si>
    <t>עדי מרטינז</t>
  </si>
  <si>
    <t>שרונה רייטר</t>
  </si>
  <si>
    <t>שרון אלמגור</t>
  </si>
  <si>
    <t>דירוג עבור גברים 45-49 במקצה ספרינט 2022</t>
  </si>
  <si>
    <t>עידן טל</t>
  </si>
  <si>
    <t>גיל אלקובי</t>
  </si>
  <si>
    <t>דירוג עבור נשים 50-54 במקצה ספרינט 2022</t>
  </si>
  <si>
    <t>אסנת לב ציון קורח</t>
  </si>
  <si>
    <t>בתיה בן ארויה</t>
  </si>
  <si>
    <t>דירוג עבור גברים 50-54 במקצה ספרינט 2022</t>
  </si>
  <si>
    <t>אריק נאור</t>
  </si>
  <si>
    <t>TRI4Life</t>
  </si>
  <si>
    <t>נעם שטיין</t>
  </si>
  <si>
    <t>דירוג עבור נשים 55-59 במקצה ספרינט 2022</t>
  </si>
  <si>
    <t>תהילה וולף-שפר</t>
  </si>
  <si>
    <t>דירוג עבור גברים 55-59 במקצה ספרינט 2022</t>
  </si>
  <si>
    <t>איתי לנדה</t>
  </si>
  <si>
    <t>גולן כפיר</t>
  </si>
  <si>
    <t>דירוג עבור נשים 60-64 במקצה ספרינט 2022</t>
  </si>
  <si>
    <t>רונית שרמן</t>
  </si>
  <si>
    <t>מימי אקרמן</t>
  </si>
  <si>
    <t>אילנה שימנובסקי</t>
  </si>
  <si>
    <t>דירוג עבור גברים 60-64 במקצה ספרינט 2022</t>
  </si>
  <si>
    <t>איגור מוסייב</t>
  </si>
  <si>
    <t>אריאל רבל</t>
  </si>
  <si>
    <t>שי טחנאי</t>
  </si>
  <si>
    <t>דירוג עבור נשים 65-69 במקצה ספרינט 2022</t>
  </si>
  <si>
    <t>יעל בורג</t>
  </si>
  <si>
    <t>דירוג עבור גברים 65-69 במקצה ספרינט 2022</t>
  </si>
  <si>
    <t>אלי אלון</t>
  </si>
  <si>
    <t>בית הלוחם ירושלים</t>
  </si>
  <si>
    <t>דודי שרמן</t>
  </si>
  <si>
    <t>יוסי כהן</t>
  </si>
  <si>
    <t>דירוג עבור נשים 70-74 במקצה ספרינט 2022</t>
  </si>
  <si>
    <t>עדנה גביש</t>
  </si>
  <si>
    <t>דירוג עבור גברים 70-74 במקצה ספרינט 2022</t>
  </si>
  <si>
    <t>משה חגבי</t>
  </si>
  <si>
    <t>מוטי ליברמן</t>
  </si>
  <si>
    <t>יאיר מינץ</t>
  </si>
  <si>
    <t>דירוג עבור גברים 75-79 במקצה ספרינט 2022</t>
  </si>
  <si>
    <t>דוד פרחי</t>
  </si>
  <si>
    <t>TEAMDALIT</t>
  </si>
  <si>
    <t>רמי שחם</t>
  </si>
  <si>
    <t>קליפר</t>
  </si>
  <si>
    <t>אילן להב</t>
  </si>
  <si>
    <t>דירוג עבור נשים 20-24 במקצה אולימפי 2022</t>
  </si>
  <si>
    <t>דירוג עבור נשים 25-29 במקצה אולימפי 2022</t>
  </si>
  <si>
    <t>דירוג עבור גברים 25-29 במקצה אולימפי 2022</t>
  </si>
  <si>
    <t>SCR TEAM</t>
  </si>
  <si>
    <t>תומר אליעזר</t>
  </si>
  <si>
    <t>ניר צלח</t>
  </si>
  <si>
    <t>דוד פלד</t>
  </si>
  <si>
    <t>דירוג עבור נשים 30-34 במקצה אולימפי 2022</t>
  </si>
  <si>
    <t>דירוג עבור גברים 30-34 במקצה אולימפי 2022</t>
  </si>
  <si>
    <t>נדב קדוש</t>
  </si>
  <si>
    <t>דירוג עבור נשים 35-39 במקצה אולימפי 2022</t>
  </si>
  <si>
    <t>פז איפרגן יוסף</t>
  </si>
  <si>
    <t>דירוג עבור גברים 35-39 במקצה אולימפי 2022</t>
  </si>
  <si>
    <t>דניאל צמני</t>
  </si>
  <si>
    <t>עודד מאירוב</t>
  </si>
  <si>
    <t>דירוג עבור נשים 40-44 במקצה אולימפי 2022</t>
  </si>
  <si>
    <t>דירוג עבור גברים 40-44 במקצה אולימפי 2022</t>
  </si>
  <si>
    <t>יהונתן זנאתי</t>
  </si>
  <si>
    <t>מקסימוב טריאתלון</t>
  </si>
  <si>
    <t>משה מקסימוב</t>
  </si>
  <si>
    <t>אסף פורת</t>
  </si>
  <si>
    <t>דירוג עבור נשים 45-49 במקצה אולימפי 2022</t>
  </si>
  <si>
    <t>יפה ויזנר</t>
  </si>
  <si>
    <t>יעל שור מילניצקי</t>
  </si>
  <si>
    <t>דירוג עבור גברים 45-49 במקצה אולימפי 2022</t>
  </si>
  <si>
    <t>ארילון מאיר</t>
  </si>
  <si>
    <t>מתן נפתלי</t>
  </si>
  <si>
    <t>דירוג עבור נשים 50-54 במקצה אולימפי 2022</t>
  </si>
  <si>
    <t>דירוג עבור גברים 50-54 במקצה אולימפי 2022</t>
  </si>
  <si>
    <t>עופר גליצקי</t>
  </si>
  <si>
    <t>דותן כנען</t>
  </si>
  <si>
    <t>דירוג עבור נשים 55-59 במקצה אולימפי 2022</t>
  </si>
  <si>
    <t>ורד שפירא</t>
  </si>
  <si>
    <t>דירוג עבור גברים 55-59 במקצה אולימפי 2022</t>
  </si>
  <si>
    <t>דירוג עבור נשים 60-64 במקצה אולימפי 2022</t>
  </si>
  <si>
    <t>PIPMAN TEAM</t>
  </si>
  <si>
    <t>תמי שהם</t>
  </si>
  <si>
    <t>דירוג עבור גברים 60-64 במקצה אולימפי 2022</t>
  </si>
  <si>
    <t>סמי בן שטרית</t>
  </si>
  <si>
    <t>חמי אביר</t>
  </si>
  <si>
    <t>דירוג עבור נשים 65-69 במקצה אולימפי 2022</t>
  </si>
  <si>
    <t>דירוג עבור גברים 65-69 במקצה אולימפי 2022</t>
  </si>
  <si>
    <t>אלי שוסטרמן</t>
  </si>
  <si>
    <t>דירוג עבור גברים 75-79 במקצה אולימפי 2022</t>
  </si>
  <si>
    <t>שאול לוי</t>
  </si>
  <si>
    <t>דירוג עבור גברים 80+ במקצה אולימפי 2022</t>
  </si>
  <si>
    <t>דירוג קבוצות בוגרים</t>
  </si>
  <si>
    <t>שם הקבוצה</t>
  </si>
  <si>
    <t>ניקוד</t>
  </si>
  <si>
    <t>דירוג עבור גברים 20-24 במקצה מרחק חצי ארוך (113 KM) 2022</t>
  </si>
  <si>
    <t>כמות תחרויות</t>
  </si>
  <si>
    <t>אלון כהן</t>
  </si>
  <si>
    <t>רוני זבליק</t>
  </si>
  <si>
    <t>טל שושו</t>
  </si>
  <si>
    <t>גיא שייך</t>
  </si>
  <si>
    <t>Chen Yahalom</t>
  </si>
  <si>
    <t>טל רותם</t>
  </si>
  <si>
    <t>אנשים וספורט</t>
  </si>
  <si>
    <t>בר גיל</t>
  </si>
  <si>
    <t>ארז גורן</t>
  </si>
  <si>
    <t>אדם מיארה</t>
  </si>
  <si>
    <t>שלומית ישרוף</t>
  </si>
  <si>
    <t>רות ים</t>
  </si>
  <si>
    <t>רעות שרון</t>
  </si>
  <si>
    <t>עדי גבעתי גול</t>
  </si>
  <si>
    <t>Citrius - Endurance club</t>
  </si>
  <si>
    <t>ניר רייכמן</t>
  </si>
  <si>
    <t>תמיר זנדברג</t>
  </si>
  <si>
    <t>תמר שטיינר</t>
  </si>
  <si>
    <t>רן צחור</t>
  </si>
  <si>
    <t>גיא אבר</t>
  </si>
  <si>
    <t>בני לוי</t>
  </si>
  <si>
    <t>אוסי וייס</t>
  </si>
  <si>
    <t>גליה שלו</t>
  </si>
  <si>
    <t>חגי פלכסר</t>
  </si>
  <si>
    <t>זיו שלו</t>
  </si>
  <si>
    <t>טל פרדמן</t>
  </si>
  <si>
    <t>שולי כהן</t>
  </si>
  <si>
    <t>עינת קדר</t>
  </si>
  <si>
    <t>דירוג עבור נשים 60-64 במקצה מרחק חצי ארוך (113 KM) 2022</t>
  </si>
  <si>
    <t>אביבה לביא</t>
  </si>
  <si>
    <t>יעל גולדשמידט</t>
  </si>
  <si>
    <t>טרי גו ספורט וטריאתלון Tri - Go</t>
  </si>
  <si>
    <t>דורית ליכט</t>
  </si>
  <si>
    <t>TRI-Z</t>
  </si>
  <si>
    <t>רמי ישורון</t>
  </si>
  <si>
    <t>דירוג עבור גברים 18-19 במקצה מרחק חצי ארוך (113 KM) 2022</t>
  </si>
  <si>
    <t>גל נאמן</t>
  </si>
  <si>
    <t>עמית שרון</t>
  </si>
  <si>
    <t>תומר שפירא</t>
  </si>
  <si>
    <t>דירוג עבור אורבן ספרינט נשים במקצה אורבן ספרינט 2022</t>
  </si>
  <si>
    <t>סבטלנה פוטיאגיילו</t>
  </si>
  <si>
    <t>אפרת סימנהויז-שפרן</t>
  </si>
  <si>
    <t>טינה פסח</t>
  </si>
  <si>
    <t>רונן קולט</t>
  </si>
  <si>
    <t>דירוג עבור נערים 18-19, ספרינט במקצה ספרינט 2022</t>
  </si>
  <si>
    <t>עדי אפק</t>
  </si>
  <si>
    <t>יובל פלטן</t>
  </si>
  <si>
    <t>עדן כהן</t>
  </si>
  <si>
    <t>חנה רובשטיין</t>
  </si>
  <si>
    <t>נעמה רקנטי</t>
  </si>
  <si>
    <t>אמיר ראינדורפ</t>
  </si>
  <si>
    <t>עדי ניסים</t>
  </si>
  <si>
    <t>גולדי גלהר</t>
  </si>
  <si>
    <t>12/31/2022</t>
  </si>
  <si>
    <t>עידן בן עמי</t>
  </si>
  <si>
    <t>לינוי קרביץ</t>
  </si>
  <si>
    <t>מוני ברק</t>
  </si>
  <si>
    <t>יעל שי דקל</t>
  </si>
  <si>
    <t>מיכאל קוניארסקי</t>
  </si>
  <si>
    <t>עדנה כהן</t>
  </si>
  <si>
    <t>דודי דפה</t>
  </si>
  <si>
    <t>קרוליין איגרא</t>
  </si>
  <si>
    <t>טובה קידר רודר</t>
  </si>
  <si>
    <t>בית הלוחם חיפה</t>
  </si>
  <si>
    <t>אילן רוזנמן</t>
  </si>
  <si>
    <t>דירוג עבור נשים 75-79 במקצה ספרינט 2022</t>
  </si>
  <si>
    <t>גבי רון</t>
  </si>
  <si>
    <t>דירוג עבור אולימפי 18-19 גברים במקצה אולימפי 2022</t>
  </si>
  <si>
    <t>יובל02 כהן</t>
  </si>
  <si>
    <t>מולטי</t>
  </si>
  <si>
    <t>רום רבר</t>
  </si>
  <si>
    <t>הפועל גליל עליון</t>
  </si>
  <si>
    <t>בן פרידמן</t>
  </si>
  <si>
    <t>עדי חורמרו</t>
  </si>
  <si>
    <t>דירוג עבור גברים 20-24 במקצה אולימפי 2022</t>
  </si>
  <si>
    <t>רועי פורת</t>
  </si>
  <si>
    <t>שחר עגור</t>
  </si>
  <si>
    <t>יובל חדש</t>
  </si>
  <si>
    <t>דקל אפרגן</t>
  </si>
  <si>
    <t>עומר קונפינו</t>
  </si>
  <si>
    <t>דורין קלמן</t>
  </si>
  <si>
    <t>אדם כהן</t>
  </si>
  <si>
    <t>תמיר בן טובים</t>
  </si>
  <si>
    <t>אילת פאוסט אשד</t>
  </si>
  <si>
    <t>שרון ניצן</t>
  </si>
  <si>
    <t>הראלה פריזוס</t>
  </si>
  <si>
    <t>דליה אלטחן</t>
  </si>
  <si>
    <t>מיכל בן-נון</t>
  </si>
  <si>
    <t>איילת ליקבר</t>
  </si>
  <si>
    <t>דירוג עבור גברים 70-74 במקצה אולימפי 2022</t>
  </si>
  <si>
    <t>זאב גילקיס</t>
  </si>
  <si>
    <t>דירוג עבור נשים 75-79 במקצה אולימפי 2022</t>
  </si>
  <si>
    <t>גורדון בלוך</t>
  </si>
  <si>
    <t>Sum of כמות תחרויות</t>
  </si>
  <si>
    <t>Count of מספר ברזל</t>
  </si>
  <si>
    <t>Grand Total</t>
  </si>
  <si>
    <t>חדש</t>
  </si>
  <si>
    <t>אשדוד , ראשון גליל מו</t>
  </si>
  <si>
    <t>גן שמואל, נתניה, גליל מן</t>
  </si>
  <si>
    <t xml:space="preserve">אשדוד גן שמואל נתניה </t>
  </si>
  <si>
    <t>גן שמואל גליל מו</t>
  </si>
  <si>
    <t>ישראמן</t>
  </si>
  <si>
    <t xml:space="preserve"> </t>
  </si>
  <si>
    <t>אשדוד</t>
  </si>
  <si>
    <t>אילת גליל מן</t>
  </si>
  <si>
    <t>אשקלון</t>
  </si>
  <si>
    <t>אשדוד, גן שמואל,אשקלון</t>
  </si>
  <si>
    <t>גן שמואל</t>
  </si>
  <si>
    <t>אילת</t>
  </si>
  <si>
    <t>תל אביב, ישראמן</t>
  </si>
  <si>
    <t xml:space="preserve">אשדוד </t>
  </si>
  <si>
    <t>אילת, אשקלון, תלאביב, ראשון, אשדוד</t>
  </si>
  <si>
    <t>ראשון</t>
  </si>
  <si>
    <t>גן שמואל ראשון</t>
  </si>
  <si>
    <t xml:space="preserve">ישראמן </t>
  </si>
  <si>
    <t>נתניה , ישראמו, גן שמואל גליל מן ( לא קיבל ניקוד מקום 2 השןם בעברית)</t>
  </si>
  <si>
    <t>אשקלון ראשון, גן שמואל, תל אביב</t>
  </si>
  <si>
    <t>גן שמואל נתניה אשקלון, גליל מן</t>
  </si>
  <si>
    <t>אשקלון ראשון , גליל מן ישראמון?</t>
  </si>
  <si>
    <t>אשקלון, תל אביב, ראשון, גליל מן</t>
  </si>
  <si>
    <t xml:space="preserve">גן שמואל  אשקלון תל אביב ראשטן ישרמן </t>
  </si>
  <si>
    <t>גן שמואל אשקלון  תל אביב גליל מן</t>
  </si>
  <si>
    <t xml:space="preserve">גן שמואל  גליל מן </t>
  </si>
  <si>
    <t>גן שמואל גליל מן</t>
  </si>
  <si>
    <t xml:space="preserve">גן שמואל אשקלוןגלילמן </t>
  </si>
  <si>
    <t xml:space="preserve">גן שמואל  נתניה אשקלון </t>
  </si>
  <si>
    <t xml:space="preserve">גן שמואל  אשקלון ראשון </t>
  </si>
  <si>
    <t>גליל מן שיראמן</t>
  </si>
  <si>
    <t>אשדוד נתניה  ישראצן</t>
  </si>
  <si>
    <t xml:space="preserve">גן שמואל  אשקלון תל אביב ראשון </t>
  </si>
  <si>
    <t xml:space="preserve">גן שמואל תל אביב ראשון גליל מן ישראמן </t>
  </si>
  <si>
    <t>גן שמואל תל אביב ראשון גליל מן</t>
  </si>
  <si>
    <t xml:space="preserve">גן שמואל  תל אביב ראשון ישראמן </t>
  </si>
  <si>
    <t>אשדוד גן שמואל   תל אביב ישרמן, גליל מן</t>
  </si>
  <si>
    <t>אשדוד אשקלון גליל מן</t>
  </si>
  <si>
    <t>אשדוד גן שמואל ראשון ישראמן גליל מן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</si>
</sst>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4.0"/>
      <color rgb="FF000000"/>
      <name val="Calibri"/>
      <scheme val="minor"/>
    </font>
    <font>
      <b/>
      <sz val="14.0"/>
      <color rgb="FF000000"/>
      <name val="Calibri"/>
    </font>
    <font/>
    <font>
      <sz val="14.0"/>
      <color rgb="FF000000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Calibri"/>
    </font>
    <font>
      <b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6DA1E1"/>
        <bgColor rgb="FF6DA1E1"/>
      </patternFill>
    </fill>
    <fill>
      <patternFill patternType="solid">
        <fgColor rgb="FFE4D87E"/>
        <bgColor rgb="FFE4D87E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FFFFFF"/>
      </top>
    </border>
    <border>
      <right style="thin">
        <color rgb="FF999999"/>
      </right>
      <top style="thin">
        <color rgb="FFFFFFFF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FFFFFF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3" fontId="1" numFmtId="0" xfId="0" applyAlignment="1" applyBorder="1" applyFill="1" applyFont="1">
      <alignment horizontal="center" readingOrder="0" vertical="center"/>
    </xf>
    <xf borderId="0" fillId="3" fontId="1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2" fontId="1" numFmtId="0" xfId="0" applyAlignment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readingOrder="0"/>
    </xf>
    <xf borderId="6" fillId="0" fontId="3" numFmtId="0" xfId="0" applyAlignment="1" applyBorder="1" applyFont="1">
      <alignment horizontal="right"/>
    </xf>
    <xf borderId="7" fillId="0" fontId="3" numFmtId="0" xfId="0" applyBorder="1" applyFont="1"/>
    <xf borderId="7" fillId="0" fontId="3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7" fillId="0" fontId="3" numFmtId="0" xfId="0" applyAlignment="1" applyBorder="1" applyFont="1">
      <alignment horizontal="right" readingOrder="0"/>
    </xf>
    <xf borderId="8" fillId="0" fontId="3" numFmtId="0" xfId="0" applyBorder="1" applyFont="1"/>
    <xf borderId="9" fillId="0" fontId="3" numFmtId="0" xfId="0" applyAlignment="1" applyBorder="1" applyFont="1">
      <alignment horizontal="right" readingOrder="0"/>
    </xf>
    <xf borderId="9" fillId="0" fontId="3" numFmtId="0" xfId="0" applyBorder="1" applyFont="1"/>
    <xf borderId="10" fillId="0" fontId="3" numFmtId="0" xfId="0" applyBorder="1" applyFont="1"/>
    <xf borderId="9" fillId="0" fontId="3" numFmtId="0" xfId="0" applyAlignment="1" applyBorder="1" applyFont="1">
      <alignment horizontal="right"/>
    </xf>
    <xf borderId="11" fillId="0" fontId="3" numFmtId="0" xfId="0" applyAlignment="1" applyBorder="1" applyFont="1">
      <alignment horizontal="right"/>
    </xf>
    <xf borderId="11" fillId="0" fontId="3" numFmtId="0" xfId="0" applyBorder="1" applyFont="1"/>
    <xf borderId="12" fillId="0" fontId="3" numFmtId="0" xfId="0" applyBorder="1" applyFont="1"/>
    <xf borderId="0" fillId="4" fontId="4" numFmtId="0" xfId="0" applyFill="1" applyFont="1"/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13" fillId="0" fontId="3" numFmtId="0" xfId="0" applyAlignment="1" applyBorder="1" applyFont="1">
      <alignment horizontal="right" readingOrder="0"/>
    </xf>
    <xf borderId="0" fillId="0" fontId="4" numFmtId="0" xfId="0" applyFont="1"/>
    <xf borderId="0" fillId="4" fontId="5" numFmtId="0" xfId="0" applyAlignment="1" applyFont="1">
      <alignment horizontal="right" readingOrder="0" vertical="bottom"/>
    </xf>
    <xf borderId="0" fillId="0" fontId="5" numFmtId="0" xfId="0" applyAlignment="1" applyFont="1">
      <alignment horizontal="right" readingOrder="0" vertical="bottom"/>
    </xf>
    <xf borderId="14" fillId="0" fontId="3" numFmtId="0" xfId="0" applyAlignment="1" applyBorder="1" applyFont="1">
      <alignment horizontal="right" readingOrder="0"/>
    </xf>
    <xf borderId="0" fillId="0" fontId="5" numFmtId="0" xfId="0" applyAlignment="1" applyFont="1">
      <alignment horizontal="right" readingOrder="0" shrinkToFit="0" vertical="bottom" wrapText="0"/>
    </xf>
    <xf borderId="0" fillId="4" fontId="4" numFmtId="0" xfId="0" applyAlignment="1" applyFont="1">
      <alignment readingOrder="0"/>
    </xf>
    <xf borderId="14" fillId="0" fontId="3" numFmtId="0" xfId="0" applyAlignment="1" applyBorder="1" applyFont="1">
      <alignment horizontal="right" readingOrder="0"/>
    </xf>
    <xf borderId="0" fillId="0" fontId="6" numFmtId="0" xfId="0" applyAlignment="1" applyFont="1">
      <alignment readingOrder="0"/>
    </xf>
    <xf borderId="14" fillId="0" fontId="3" numFmtId="0" xfId="0" applyAlignment="1" applyBorder="1" applyFont="1">
      <alignment horizontal="right"/>
    </xf>
    <xf borderId="0" fillId="5" fontId="4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4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2:H418" sheet="Worksheet"/>
  </cacheSource>
  <cacheFields>
    <cacheField name="מיקום">
      <sharedItems containsBlank="1" containsMixedTypes="1" containsNumber="1" containsInteger="1">
        <n v="1.0"/>
        <m/>
        <s v="דירוג עבור נשים 20-24 במקצה מרחק חצי ארוך (113 KM) 2022"/>
        <s v="מיקום"/>
        <n v="2.0"/>
        <s v="דירוג עבור גברים 25-29 במקצה מרחק חצי ארוך (113 KM) 2022"/>
        <n v="3.0"/>
        <s v="דירוג עבור נשים 25-29 במקצה מרחק חצי ארוך (113 KM) 2022"/>
        <s v="דירוג עבור גברים 30-34 במקצה מרחק חצי ארוך (113 KM) 2022"/>
        <s v="דירוג עבור נשים 30-34 במקצה מרחק חצי ארוך (113 KM) 2022"/>
        <s v="דירוג עבור גברים 35-39 במקצה מרחק חצי ארוך (113 KM) 2022"/>
        <s v="דירוג עבור נשים 35-39 במקצה מרחק חצי ארוך (113 KM) 2022"/>
        <s v="דירוג עבור נשים 40-44 במקצה מרחק חצי ארוך (113 KM) 2022"/>
        <s v="דירוג עבור גברים 40-44 במקצה מרחק חצי ארוך (113 KM) 2022"/>
        <s v="דירוג עבור גברים 45-49 במקצה מרחק חצי ארוך (113 KM) 2022"/>
        <s v="דירוג עבור נשים 45-49 במקצה מרחק חצי ארוך (113 KM) 2022"/>
        <s v="דירוג עבור גברים 50-54 במקצה מרחק חצי ארוך (113 KM) 2022"/>
        <s v="דירוג עבור נשים 50-54 במקצה מרחק חצי ארוך (113 KM) 2022"/>
        <s v="דירוג עבור גברים 55-59 במקצה מרחק חצי ארוך (113 KM) 2022"/>
        <s v="דירוג עבור נשים 55-59 במקצה מרחק חצי ארוך (113 KM) 2022"/>
        <s v="דירוג עבור גברים 60-64 במקצה מרחק חצי ארוך (113 KM) 2022"/>
        <s v="דירוג עבור נשים 60-64 במקצה מרחק חצי ארוך (113 KM) 2022"/>
        <s v="דירוג עבור גברים 65-69 במקצה מרחק חצי ארוך (113 KM) 2022"/>
        <s v="דירוג עבור גברים 70-74 במקצה מרחק חצי ארוך (113 KM) 2022"/>
        <s v="דירוג עבור גברים 18-19 במקצה מרחק חצי ארוך (113 KM) 2022"/>
        <s v="דירוג עבור אורבן ספרינט נשים במקצה אורבן ספרינט 2022"/>
        <s v="דירוג עבור אורבן ספרינט גברים במקצה אורבן ספרינט 2022"/>
        <s v="דירוג עבור נערים 18-19, ספרינט במקצה ספרינט 2022"/>
        <s v="דירוג עבור נשים 20-24 במקצה ספרינט 2022"/>
        <s v="דירוג עבור גברים 20-24 במקצה ספרינט 2022"/>
        <s v="דירוג עבור נשים 25-29 במקצה ספרינט 2022"/>
        <s v="דירוג עבור גברים 25-29 במקצה ספרינט 2022"/>
        <s v="דירוג עבור נשים 30-34 במקצה ספרינט 2022"/>
        <s v="דירוג עבור גברים 30-34 במקצה ספרינט 2022"/>
        <s v="דירוג עבור נשים 35-39 במקצה ספרינט 2022"/>
        <s v="דירוג עבור גברים 35-39 במקצה ספרינט 2022"/>
        <s v="דירוג עבור נשים 40-44 במקצה ספרינט 2022"/>
        <s v="דירוג עבור גברים 40-44 במקצה ספרינט 2022"/>
        <s v="דירוג עבור נשים 45-49 במקצה ספרינט 2022"/>
        <s v="דירוג עבור גברים 45-49 במקצה ספרינט 2022"/>
        <s v="דירוג עבור נשים 50-54 במקצה ספרינט 2022"/>
        <s v="דירוג עבור גברים 50-54 במקצה ספרינט 2022"/>
        <s v="דירוג עבור נשים 55-59 במקצה ספרינט 2022"/>
        <s v="דירוג עבור גברים 55-59 במקצה ספרינט 2022"/>
        <s v="דירוג עבור נשים 60-64 במקצה ספרינט 2022"/>
        <s v="דירוג עבור גברים 60-64 במקצה ספרינט 2022"/>
        <s v="דירוג עבור נשים 65-69 במקצה ספרינט 2022"/>
        <s v="דירוג עבור גברים 65-69 במקצה ספרינט 2022"/>
        <s v="דירוג עבור נשים 70-74 במקצה ספרינט 2022"/>
        <s v="דירוג עבור גברים 70-74 במקצה ספרינט 2022"/>
        <s v="דירוג עבור נשים 75-79 במקצה ספרינט 2022"/>
        <s v="דירוג עבור גברים 75-79 במקצה ספרינט 2022"/>
        <s v="דירוג עבור אולימפי 18-19 גברים במקצה אולימפי 2022"/>
        <s v="דירוג עבור נשים 20-24 במקצה אולימפי 2022"/>
        <s v="דירוג עבור גברים 20-24 במקצה אולימפי 2022"/>
        <s v="דירוג עבור נשים 25-29 במקצה אולימפי 2022"/>
        <s v="דירוג עבור גברים 25-29 במקצה אולימפי 2022"/>
        <s v="דירוג עבור נשים 30-34 במקצה אולימפי 2022"/>
        <s v="דירוג עבור גברים 30-34 במקצה אולימפי 2022"/>
        <s v="דירוג עבור נשים 35-39 במקצה אולימפי 2022"/>
        <s v="דירוג עבור גברים 35-39 במקצה אולימפי 2022"/>
        <s v="דירוג עבור נשים 40-44 במקצה אולימפי 2022"/>
        <s v="דירוג עבור גברים 40-44 במקצה אולימפי 2022"/>
        <s v="דירוג עבור נשים 45-49 במקצה אולימפי 2022"/>
        <s v="דירוג עבור גברים 45-49 במקצה אולימפי 2022"/>
        <s v="דירוג עבור נשים 50-54 במקצה אולימפי 2022"/>
        <s v="דירוג עבור גברים 50-54 במקצה אולימפי 2022"/>
        <s v="דירוג עבור נשים 55-59 במקצה אולימפי 2022"/>
        <s v="דירוג עבור גברים 55-59 במקצה אולימפי 2022"/>
        <s v="דירוג עבור נשים 60-64 במקצה אולימפי 2022"/>
        <s v="דירוג עבור גברים 60-64 במקצה אולימפי 2022"/>
        <s v="דירוג עבור נשים 65-69 במקצה אולימפי 2022"/>
        <s v="דירוג עבור גברים 65-69 במקצה אולימפי 2022"/>
        <s v="דירוג עבור גברים 70-74 במקצה אולימפי 2022"/>
        <s v="דירוג עבור נשים 75-79 במקצה אולימפי 2022"/>
        <s v="דירוג עבור גברים 75-79 במקצה אולימפי 2022"/>
        <s v="דירוג עבור גברים 80+ במקצה אולימפי 2022"/>
      </sharedItems>
    </cacheField>
    <cacheField name="קבוצה" numFmtId="0">
      <sharedItems containsBlank="1">
        <s v="The buttons"/>
        <m/>
        <s v="קבוצה"/>
        <s v="SOLOS-TRIHARD"/>
        <s v="TRIMORE מכבי ת&quot;א"/>
        <s v="מכבי RoadRunner הוד השרון"/>
        <s v="מכבי סרויה תל אביב"/>
        <s v="XtriM Urban Fitness Club"/>
        <s v="אנשים וספורט"/>
        <s v="MAOZ TRIATHLON"/>
        <s v="Golden Tri"/>
        <s v="PIPMAN TEAM"/>
        <s v="Citrius - Endurance club"/>
        <s v="ZEN מאמנים לחיים"/>
        <s v="NITRO"/>
        <s v="קבוצה אתגרית עוטף עזה"/>
        <s v="איילות אלתרמנס"/>
        <s v="Team eye can"/>
        <s v="טריאתלון ירושלים"/>
        <s v="טרי גו ספורט וטריאתלון Tri - Go"/>
        <s v="איילות תל אביב"/>
        <s v="TRI-Z"/>
        <s v="טימשגב"/>
        <s v="אסא רופין עמק חפר"/>
        <s v="soho team"/>
        <s v="Trilaniz"/>
        <s v="12/31/2022"/>
        <s v="TRI4Life"/>
        <s v="בית הלוחם ירושלים"/>
        <s v="עמק האושר"/>
        <s v="בית הלוחם חיפה"/>
        <s v="TEAMDALIT"/>
        <s v="קליפר"/>
        <s v="מולטי"/>
        <s v="הפועל גליל עליון"/>
        <s v="SCR TEAM"/>
        <s v="מקסימוב טריאתלון"/>
      </sharedItems>
    </cacheField>
    <cacheField name="מספר ברזל">
      <sharedItems containsBlank="1" containsMixedTypes="1" containsNumber="1" containsInteger="1">
        <n v="6372.0"/>
        <m/>
        <s v="מספר ברזל"/>
        <n v="8490.0"/>
        <n v="1834.0"/>
        <n v="3203.0"/>
        <n v="2216.0"/>
        <n v="3783.0"/>
        <n v="1128.0"/>
        <n v="3482.0"/>
        <n v="8912.0"/>
        <n v="4599.0"/>
        <n v="8197.0"/>
        <n v="6740.0"/>
        <n v="8458.0"/>
        <n v="7008.0"/>
        <n v="8000.0"/>
        <n v="8926.0"/>
        <n v="4373.0"/>
        <n v="4658.0"/>
        <n v="7894.0"/>
        <n v="1324.0"/>
        <n v="8875.0"/>
        <n v="2857.0"/>
        <n v="4616.0"/>
        <n v="8751.0"/>
        <n v="1503.0"/>
        <n v="6027.0"/>
        <n v="8348.0"/>
        <n v="5693.0"/>
        <n v="780.0"/>
        <n v="5821.0"/>
        <n v="6662.0"/>
        <n v="8927.0"/>
        <n v="4162.0"/>
        <n v="7433.0"/>
        <n v="4097.0"/>
        <n v="2976.0"/>
        <n v="8033.0"/>
        <n v="3140.0"/>
        <n v="5779.0"/>
        <n v="3419.0"/>
        <n v="1349.0"/>
        <n v="6873.0"/>
        <n v="8630.0"/>
        <n v="513.0"/>
        <n v="2251.0"/>
        <n v="2449.0"/>
        <n v="5577.0"/>
        <n v="7693.0"/>
        <n v="2990.0"/>
        <n v="6160.0"/>
        <n v="3767.0"/>
        <n v="2057.0"/>
        <n v="2107.0"/>
        <n v="3235.0"/>
        <n v="802.0"/>
        <n v="7012.0"/>
        <n v="6812.0"/>
        <n v="518.0"/>
        <n v="2467.0"/>
        <n v="8344.0"/>
        <n v="2515.0"/>
        <n v="669.0"/>
        <n v="5215.0"/>
        <n v="2925.0"/>
        <n v="7036.0"/>
        <n v="8841.0"/>
        <n v="4551.0"/>
        <n v="1658.0"/>
        <n v="4109.0"/>
        <n v="6224.0"/>
        <n v="5171.0"/>
        <n v="7845.0"/>
        <n v="5190.0"/>
        <n v="8299.0"/>
        <n v="3423.0"/>
        <n v="3687.0"/>
        <n v="8275.0"/>
        <n v="2148.0"/>
        <n v="4579.0"/>
        <n v="3052.0"/>
        <n v="8333.0"/>
        <n v="5489.0"/>
        <n v="7794.0"/>
        <n v="7260.0"/>
        <n v="5431.0"/>
        <n v="3286.0"/>
        <n v="6767.0"/>
        <n v="6755.0"/>
        <n v="8069.0"/>
        <n v="8757.0"/>
        <n v="8657.0"/>
        <n v="5718.0"/>
        <n v="1756.0"/>
        <n v="3543.0"/>
        <n v="7736.0"/>
        <n v="3775.0"/>
        <n v="2132.0"/>
        <n v="448.0"/>
        <n v="7287.0"/>
        <n v="4216.0"/>
        <n v="3725.0"/>
        <n v="8940.0"/>
        <n v="1251.0"/>
        <n v="6828.0"/>
        <n v="5992.0"/>
        <n v="6520.0"/>
        <n v="1481.0"/>
        <n v="6723.0"/>
        <n v="5622.0"/>
        <n v="6685.0"/>
        <n v="1799.0"/>
        <n v="2555.0"/>
        <n v="3901.0"/>
        <n v="2387.0"/>
        <n v="1470.0"/>
        <n v="5814.0"/>
        <n v="8890.0"/>
        <n v="5349.0"/>
        <n v="200.0"/>
        <n v="370.0"/>
        <n v="3372.0"/>
        <n v="560.0"/>
        <n v="7240.0"/>
        <n v="3.0"/>
        <n v="5536.0"/>
        <n v="5025.0"/>
        <n v="770.0"/>
        <n v="842.0"/>
        <n v="5802.0"/>
        <n v="2559.0"/>
        <n v="2423.0"/>
        <n v="469.0"/>
        <n v="4714.0"/>
        <n v="5257.0"/>
        <n v="4983.0"/>
        <n v="6364.0"/>
        <n v="4782.0"/>
        <n v="1884.0"/>
        <n v="7872.0"/>
        <n v="1781.0"/>
        <n v="7283.0"/>
        <n v="3834.0"/>
        <n v="7890.0"/>
        <n v="1106.0"/>
        <n v="4646.0"/>
        <n v="6332.0"/>
        <n v="7593.0"/>
        <n v="7554.0"/>
        <n v="3331.0"/>
        <n v="5088.0"/>
        <n v="8063.0"/>
        <n v="3722.0"/>
        <n v="6206.0"/>
        <n v="2530.0"/>
        <n v="7934.0"/>
        <n v="2243.0"/>
        <n v="683.0"/>
        <n v="5234.0"/>
        <n v="6304.0"/>
        <n v="5624.0"/>
        <n v="4813.0"/>
        <n v="8696.0"/>
        <n v="2318.0"/>
        <n v="8182.0"/>
        <n v="8612.0"/>
        <n v="4060.0"/>
        <n v="1191.0"/>
        <n v="184.0"/>
        <n v="4050.0"/>
        <n v="6829.0"/>
        <n v="6934.0"/>
        <n v="1230.0"/>
        <n v="478.0"/>
      </sharedItems>
    </cacheField>
    <cacheField name="שם מלא" numFmtId="0">
      <sharedItems containsBlank="1">
        <s v="אלון כהן"/>
        <m/>
        <s v="שם מלא"/>
        <s v="רעות טייר"/>
        <s v="רוני זבליק"/>
        <s v="דביר צוברי"/>
        <s v="טל שושו"/>
        <s v="גיא שייך"/>
        <s v="הדר שחר"/>
        <s v="לי ניניו"/>
        <s v="Kfir Zuberi"/>
        <s v="ויטלי לייקין"/>
        <s v="Chen Yahalom"/>
        <s v="טל רותם"/>
        <s v="סופיה קורזונינה"/>
        <s v="בר גיל"/>
        <s v="אריאל אגרון"/>
        <s v="ארז גורן"/>
        <s v="אדם מיארה"/>
        <s v="שלומית ישרוף"/>
        <s v="רות ים"/>
        <s v="ענבר זהבי"/>
        <s v="‫איריס גבעון"/>
        <s v="רעות שרון"/>
        <s v="עדי גבעתי גול"/>
        <s v="שלומי טובול"/>
        <s v="ניר רייכמן"/>
        <s v="תמיר זנדברג"/>
        <s v="עדיאל צפיר"/>
        <s v="אשר קופר"/>
        <s v="אסף כהן"/>
        <s v="אורית סמית"/>
        <s v="אשכר הלל"/>
        <s v="תמר שטיינר"/>
        <s v="רן צחור"/>
        <s v="גיא אבר"/>
        <s v="בני לוי"/>
        <s v="ורד עינב"/>
        <s v="אוסי וייס"/>
        <s v="גליה שלו"/>
        <s v="חגי פלכסר"/>
        <s v="זיו שלו"/>
        <s v="טל פרדמן"/>
        <s v="לירון ברימר"/>
        <s v="שולי כהן"/>
        <s v="עינת קדר"/>
        <s v="יורם לבב"/>
        <s v="חגי מילניצקי"/>
        <s v="ארז שקדי"/>
        <s v="אביבה לביא"/>
        <s v="יעל גולדשמידט"/>
        <s v="דורית ליכט"/>
        <s v="משה שפיגל"/>
        <s v="ירון דניאלי"/>
        <s v="אלי שוסטרמן"/>
        <s v="רמי ישורון"/>
        <s v="דניאל מורגנשטרן"/>
        <s v="גל נאמן"/>
        <s v="עמית שרון"/>
        <s v="תומר שפירא"/>
        <s v="סבטלנה פוטיאגיילו"/>
        <s v="אפרת סימנהויז-שפרן"/>
        <s v="טינה פסח"/>
        <s v="אורן אלון"/>
        <s v="אליאב קורח"/>
        <s v="רונן קולט"/>
        <s v="עדי אפק"/>
        <s v="יובל פלטן"/>
        <s v="עדן כהן"/>
        <s v="חנה רובשטיין"/>
        <s v="נעמה רקנטי"/>
        <s v="אשד בן אליעזר"/>
        <s v="ליעם אמיתי"/>
        <s v="אמיר ראינדורפ"/>
        <s v="עדי ניסים"/>
        <s v="דביר קזז"/>
        <s v="אשל קורח"/>
        <s v="דניאל ברזן"/>
        <s v="סינדי בן הרוש"/>
        <s v="נעה כפרי"/>
        <s v="גולדי גלהר"/>
        <s v="דמיטרי אולשנסקי"/>
        <s v="עידן בן עמי"/>
        <s v="אמיל שחקלדיאן"/>
        <s v="נופר לב"/>
        <s v="Ruth Drenger"/>
        <s v="לינוי קרביץ"/>
        <s v="נדב דוד"/>
        <s v="אלדר דמארי"/>
        <s v="תומר שלום"/>
        <s v="אלונה שגב"/>
        <s v="אורלי גלעד"/>
        <s v="נלה גורביץ"/>
        <s v="אתגר סימנר"/>
        <s v="קוסטה ברלב"/>
        <s v="נעם חסיד"/>
        <s v="עדי מרטינז"/>
        <s v="שרונה רייטר"/>
        <s v="שרון אלמגור"/>
        <s v="עידן טל"/>
        <s v="גיל אלקובי"/>
        <s v="מוני ברק"/>
        <s v="אסנת לב ציון קורח"/>
        <s v="יעל שי דקל"/>
        <s v="נעם שטיין"/>
        <s v="מיכאל קוניארסקי"/>
        <s v="אריק נאור"/>
        <s v="תהילה וולף-שפר"/>
        <s v="עדנה כהן"/>
        <s v="איתי לנדה"/>
        <s v="גולן כפיר"/>
        <s v="דודי דפה"/>
        <s v="רונית שרמן"/>
        <s v="מימי אקרמן"/>
        <s v="קרוליין איגרא"/>
        <s v="איגור מוסייב"/>
        <s v="אריאל רבל"/>
        <s v="שי טחנאי"/>
        <s v="יעל בורג"/>
        <s v="אלי אלון"/>
        <s v="דודי שרמן"/>
        <s v="עדנה גביש"/>
        <s v="טובה קידר רודר"/>
        <s v="משה חגבי"/>
        <s v="אילן רוזנמן"/>
        <s v="מוטי ליברמן"/>
        <s v="גבי רון"/>
        <s v="דוד פרחי"/>
        <s v="רמי שחם"/>
        <s v="אילן להב"/>
        <s v="יובל02 כהן"/>
        <s v="רום רבר"/>
        <s v="בן פרידמן"/>
        <s v="ליהי הראל"/>
        <s v="עדי חורמרו"/>
        <s v="רועי פורת"/>
        <s v="שחר עגור"/>
        <s v="יובל חדש"/>
        <s v="דקל אפרגן"/>
        <s v="עומר קונפינו"/>
        <s v="תומר אליעזר"/>
        <s v="ניר צלח"/>
        <s v="דוד פלד"/>
        <s v="נדב קדוש"/>
        <s v="עדי מנשה אדי"/>
        <s v="פז איפרגן יוסף"/>
        <s v="דורין קלמן"/>
        <s v="דניאל צמני"/>
        <s v="אדם כהן"/>
        <s v="משה מקסימוב"/>
        <s v="אסף פורת"/>
        <s v="תמיר בן טובים"/>
        <s v="יפה ויזנר"/>
        <s v="ארילון מאיר"/>
        <s v="מתן נפתלי"/>
        <s v="אילת פאוסט אשד"/>
        <s v="אבישג מלחי"/>
        <s v="שרון ניצן"/>
        <s v="עופר גליצקי"/>
        <s v="דותן כנען"/>
        <s v="לירן שטרייפלר"/>
        <s v="ורד שפירא"/>
        <s v="הראלה פריזוס"/>
        <s v="דליה אלטחן"/>
        <s v="אבי האובן"/>
        <s v="גבריאל תירוש"/>
        <s v="מיכל בן-נון"/>
        <s v="תמי שהם"/>
        <s v="סמי בן שטרית"/>
        <s v="חמי אביר"/>
        <s v="איילת ליקבר"/>
        <s v="יוסי כהן"/>
        <s v="זאב גילקיס"/>
        <s v="שאול לוי"/>
        <s v="גורדון בלוך"/>
      </sharedItems>
    </cacheField>
    <cacheField name="ניקוד כללי">
      <sharedItems containsBlank="1" containsMixedTypes="1" containsNumber="1">
        <n v="100.0"/>
        <m/>
        <s v="ניקוד כללי"/>
        <n v="243.0"/>
        <n v="236.0"/>
        <n v="206.0"/>
        <n v="139.5"/>
        <n v="232.5"/>
        <n v="229.0"/>
        <n v="150.0"/>
        <n v="250.0"/>
        <n v="129.0"/>
        <n v="332.5"/>
        <n v="329.0"/>
        <n v="239.5"/>
        <n v="211.0"/>
        <n v="224.0"/>
        <n v="215.0"/>
        <n v="343.0"/>
        <n v="339.5"/>
        <n v="322.0"/>
        <n v="183.0"/>
        <n v="93.0"/>
        <n v="350.0"/>
        <n v="288.0"/>
        <n v="193.0"/>
        <n v="601.0"/>
        <n v="372.0"/>
        <n v="320.0"/>
        <n v="694.0"/>
        <n v="379.0"/>
        <n v="200.0"/>
        <n v="345.5"/>
        <n v="341.0"/>
        <n v="267.0"/>
        <n v="222.0"/>
        <n v="391.0"/>
        <n v="154.0"/>
        <n v="539.5"/>
        <n v="313.0"/>
        <n v="272.0"/>
        <n v="424.0"/>
        <n v="321.0"/>
        <n v="300.0"/>
        <n v="306.0"/>
        <n v="664.0"/>
        <n v="613.5"/>
        <n v="558.0"/>
        <n v="473.5"/>
        <n v="309.0"/>
        <n v="249.0"/>
        <n v="297.0"/>
        <n v="254.0"/>
        <n v="286.0"/>
        <n v="285.0"/>
        <n v="267.5"/>
        <n v="450.0"/>
        <n v="197.0"/>
        <n v="482.0"/>
        <n v="483.0"/>
        <n v="411.5"/>
        <n v="563.0"/>
        <n v="398.0"/>
        <n v="281.0"/>
        <n v="675.0"/>
        <n v="474.0"/>
        <n v="432.0"/>
        <n v="386.0"/>
        <n v="639.5"/>
        <n v="481.0"/>
        <n v="399.0"/>
        <n v="315.0"/>
        <n v="273.0"/>
        <n v="225.5"/>
        <n v="418.0"/>
        <n v="336.0"/>
        <n v="268.0"/>
        <n v="213.5"/>
        <n v="311.5"/>
        <n v="213.0"/>
        <n v="334.5"/>
        <n v="390.0"/>
        <n v="219.5"/>
        <n v="700.5"/>
        <n v="402.0"/>
        <n v="353.0"/>
        <n v="419.5"/>
        <n v="279.0"/>
        <n v="418.5"/>
        <n v="550.0"/>
      </sharedItems>
    </cacheField>
    <cacheField name="בדיקת ניקוד" numFmtId="0">
      <sharedItems containsString="0" containsBlank="1" containsNumber="1" containsInteger="1">
        <n v="0.0"/>
        <m/>
      </sharedItems>
    </cacheField>
    <cacheField name="סכימה של ניקוד" numFmtId="0">
      <sharedItems containsSemiMixedTypes="0" containsString="0" containsNumber="1">
        <n v="100.0"/>
        <n v="0.0"/>
        <n v="243.0"/>
        <n v="236.0"/>
        <n v="206.0"/>
        <n v="139.5"/>
        <n v="232.5"/>
        <n v="229.0"/>
        <n v="150.0"/>
        <n v="250.0"/>
        <n v="129.0"/>
        <n v="332.5"/>
        <n v="329.0"/>
        <n v="239.5"/>
        <n v="211.0"/>
        <n v="224.0"/>
        <n v="215.0"/>
        <n v="343.0"/>
        <n v="339.5"/>
        <n v="322.0"/>
        <n v="183.0"/>
        <n v="93.0"/>
        <n v="350.0"/>
        <n v="288.0"/>
        <n v="193.0"/>
        <n v="601.0"/>
        <n v="372.0"/>
        <n v="320.0"/>
        <n v="694.0"/>
        <n v="379.0"/>
        <n v="200.0"/>
        <n v="345.5"/>
        <n v="341.0"/>
        <n v="267.0"/>
        <n v="222.0"/>
        <n v="391.0"/>
        <n v="154.0"/>
        <n v="539.5"/>
        <n v="313.0"/>
        <n v="272.0"/>
        <n v="424.0"/>
        <n v="321.0"/>
        <n v="300.0"/>
        <n v="306.0"/>
        <n v="664.0"/>
        <n v="613.5"/>
        <n v="558.0"/>
        <n v="473.5"/>
        <n v="309.0"/>
        <n v="249.0"/>
        <n v="297.0"/>
        <n v="254.0"/>
        <n v="286.0"/>
        <n v="285.0"/>
        <n v="267.5"/>
        <n v="450.0"/>
        <n v="197.0"/>
        <n v="482.0"/>
        <n v="483.0"/>
        <n v="411.5"/>
        <n v="563.0"/>
        <n v="398.0"/>
        <n v="281.0"/>
        <n v="675.0"/>
        <n v="474.0"/>
        <n v="432.0"/>
        <n v="386.0"/>
        <n v="639.5"/>
        <n v="481.0"/>
        <n v="399.0"/>
        <n v="315.0"/>
        <n v="273.0"/>
        <n v="225.5"/>
        <n v="418.0"/>
        <n v="336.0"/>
        <n v="268.0"/>
        <n v="213.5"/>
        <n v="311.5"/>
        <n v="213.0"/>
        <n v="334.5"/>
        <n v="390.0"/>
        <n v="219.5"/>
        <n v="700.5"/>
        <n v="402.0"/>
        <n v="353.0"/>
        <n v="419.5"/>
        <n v="279.0"/>
        <n v="418.5"/>
        <n v="550.0"/>
      </sharedItems>
    </cacheField>
    <cacheField name="כמות תחרויות" numFmtId="0">
      <sharedItems containsSemiMixedTypes="0" containsString="0" containsNumber="1" containsInteger="1">
        <n v="1.0"/>
        <n v="0.0"/>
        <n v="8.0"/>
        <n v="2.0"/>
        <n v="3.0"/>
        <n v="5.0"/>
        <n v="4.0"/>
        <n v="6.0"/>
        <n v="7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heet1" cacheId="0" dataCaption="" compact="0" compactData="0">
  <location ref="A3:C178" firstHeaderRow="0" firstDataRow="2" firstDataCol="0" rowPageCount="1" colPageCount="1"/>
  <pivotFields>
    <pivotField name="מיקום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name="קבוצה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מספר ברזל" axis="axisPage" dataField="1" compact="0" outline="0" multipleItemSelectionAllowed="1" showAll="0">
      <items>
        <item x="0"/>
        <item x="1"/>
        <item h="1"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</pivotField>
    <pivotField name="שם מלא" axis="axisRow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ניקוד כללי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name="בדיקת ניקוד" compact="0" outline="0" multipleItemSelectionAllowed="1" showAll="0">
      <items>
        <item x="0"/>
        <item x="1"/>
        <item t="default"/>
      </items>
    </pivotField>
    <pivotField name="סכימה של ניקוד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</pivotField>
    <pivotField name="כמות תחרויות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>
    <field x="3"/>
  </rowFields>
  <colFields>
    <field x="-2"/>
  </colFields>
  <pageFields>
    <pageField fld="2"/>
  </pageFields>
  <dataFields>
    <dataField name="Sum of כמות תחרויות" fld="7" baseField="0"/>
    <dataField name="Count of מספר ברזל" fld="2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rightToLeft="1" workbookViewId="0"/>
  </sheetViews>
  <sheetFormatPr customHeight="1" defaultColWidth="10.1" defaultRowHeight="15.0"/>
  <cols>
    <col customWidth="1" min="1" max="1" width="14.2"/>
    <col customWidth="1" min="2" max="2" width="23.1"/>
    <col customWidth="1" min="3" max="3" width="9.9"/>
    <col customWidth="1" min="4" max="4" width="15.6"/>
    <col customWidth="1" min="5" max="5" width="9.6"/>
    <col customWidth="1" min="6" max="6" width="11.2"/>
    <col customWidth="1" min="7" max="7" width="14.2"/>
    <col customWidth="1" min="8" max="8" width="12.9"/>
    <col customWidth="1" min="9" max="9" width="27.0"/>
    <col customWidth="1" min="10" max="10" width="48.8"/>
    <col customWidth="1" min="11" max="11" width="13.9"/>
    <col customWidth="1" min="12" max="12" width="60.0"/>
    <col customWidth="1" min="13" max="13" width="55.1"/>
    <col customWidth="1" min="14" max="14" width="83.6"/>
    <col customWidth="1" min="15" max="15" width="49.4"/>
    <col customWidth="1" min="16" max="16" width="54.1"/>
    <col customWidth="1" min="17" max="17" width="51.7"/>
    <col customWidth="1" min="18" max="18" width="29.4"/>
    <col customWidth="1" min="19" max="28" width="8.7"/>
  </cols>
  <sheetData>
    <row r="1" ht="30.0" customHeight="1">
      <c r="A1" s="1" t="s">
        <v>0</v>
      </c>
      <c r="B1" s="2"/>
      <c r="C1" s="2"/>
      <c r="D1" s="2"/>
      <c r="E1" s="3"/>
      <c r="F1" s="4"/>
      <c r="G1" s="4"/>
      <c r="H1" s="4">
        <f t="shared" ref="H1:H23" si="1">COUNTA(I1:P1)</f>
        <v>0</v>
      </c>
      <c r="I1" s="4"/>
      <c r="J1" s="4"/>
      <c r="K1" s="4"/>
      <c r="L1" s="4"/>
      <c r="M1" s="4"/>
      <c r="N1" s="4"/>
      <c r="O1" s="4"/>
      <c r="P1" s="4"/>
      <c r="Q1" s="4"/>
      <c r="R1" s="4"/>
    </row>
    <row r="2" ht="30.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4">
        <f t="shared" si="1"/>
        <v>8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</row>
    <row r="3" ht="30.0" customHeight="1">
      <c r="A3" s="8">
        <v>1.0</v>
      </c>
      <c r="B3" s="8" t="s">
        <v>18</v>
      </c>
      <c r="C3" s="8">
        <v>8490.0</v>
      </c>
      <c r="D3" s="9" t="s">
        <v>19</v>
      </c>
      <c r="E3" s="8">
        <v>243.0</v>
      </c>
      <c r="F3" s="4">
        <f t="shared" ref="F3:F5" si="2">IF(E3=G3, 0, 1)</f>
        <v>0</v>
      </c>
      <c r="G3" s="4">
        <f t="shared" ref="G3:G272" si="3">SUM(I3:R3)</f>
        <v>243</v>
      </c>
      <c r="H3" s="4">
        <f t="shared" si="1"/>
        <v>2</v>
      </c>
      <c r="I3" s="4">
        <v>93.0</v>
      </c>
      <c r="J3" s="4">
        <v>150.0</v>
      </c>
      <c r="K3" s="4"/>
      <c r="L3" s="4"/>
      <c r="M3" s="4"/>
      <c r="N3" s="4"/>
      <c r="O3" s="4"/>
      <c r="P3" s="4"/>
      <c r="Q3" s="4"/>
      <c r="R3" s="4"/>
    </row>
    <row r="4" ht="30.0" customHeight="1">
      <c r="A4" s="4"/>
      <c r="B4" s="4"/>
      <c r="C4" s="4"/>
      <c r="D4" s="4"/>
      <c r="E4" s="4"/>
      <c r="F4" s="4">
        <f t="shared" si="2"/>
        <v>0</v>
      </c>
      <c r="G4" s="4">
        <f t="shared" si="3"/>
        <v>0</v>
      </c>
      <c r="H4" s="4">
        <f t="shared" si="1"/>
        <v>0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30.0" customHeight="1">
      <c r="A5" s="1" t="s">
        <v>20</v>
      </c>
      <c r="B5" s="2"/>
      <c r="C5" s="2"/>
      <c r="D5" s="2"/>
      <c r="E5" s="3"/>
      <c r="F5" s="4">
        <f t="shared" si="2"/>
        <v>0</v>
      </c>
      <c r="G5" s="4">
        <f t="shared" si="3"/>
        <v>0</v>
      </c>
      <c r="H5" s="4">
        <f t="shared" si="1"/>
        <v>0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0.0" customHeigh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4"/>
      <c r="G6" s="4">
        <f t="shared" si="3"/>
        <v>0</v>
      </c>
      <c r="H6" s="4">
        <f t="shared" si="1"/>
        <v>8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</row>
    <row r="7" ht="30.0" customHeight="1">
      <c r="A7" s="8">
        <v>1.0</v>
      </c>
      <c r="B7" s="8" t="s">
        <v>18</v>
      </c>
      <c r="C7" s="8">
        <v>3203.0</v>
      </c>
      <c r="D7" s="9" t="s">
        <v>21</v>
      </c>
      <c r="E7" s="8">
        <v>236.0</v>
      </c>
      <c r="F7" s="4">
        <f t="shared" ref="F7:F11" si="4">IF(E7=G7, 0, 1)</f>
        <v>0</v>
      </c>
      <c r="G7" s="4">
        <f t="shared" si="3"/>
        <v>236</v>
      </c>
      <c r="H7" s="4">
        <f t="shared" si="1"/>
        <v>2</v>
      </c>
      <c r="I7" s="4"/>
      <c r="J7" s="4">
        <v>150.0</v>
      </c>
      <c r="K7" s="4">
        <v>86.0</v>
      </c>
      <c r="L7" s="4"/>
      <c r="M7" s="4"/>
      <c r="N7" s="4"/>
      <c r="O7" s="4"/>
      <c r="P7" s="4"/>
      <c r="Q7" s="4"/>
      <c r="R7" s="4"/>
    </row>
    <row r="8" ht="30.0" customHeight="1">
      <c r="A8" s="8">
        <v>2.0</v>
      </c>
      <c r="B8" s="8"/>
      <c r="C8" s="10">
        <v>4824.0</v>
      </c>
      <c r="D8" s="11" t="s">
        <v>22</v>
      </c>
      <c r="E8" s="10">
        <v>129.0</v>
      </c>
      <c r="F8" s="4">
        <f t="shared" si="4"/>
        <v>1</v>
      </c>
      <c r="G8" s="4">
        <f t="shared" si="3"/>
        <v>0</v>
      </c>
      <c r="H8" s="4">
        <f t="shared" si="1"/>
        <v>0</v>
      </c>
      <c r="I8" s="4"/>
      <c r="J8" s="4"/>
      <c r="K8" s="4"/>
      <c r="L8" s="4"/>
      <c r="M8" s="4"/>
      <c r="N8" s="4"/>
      <c r="O8" s="4"/>
      <c r="P8" s="4"/>
      <c r="Q8" s="4"/>
      <c r="R8" s="4"/>
    </row>
    <row r="9" ht="30.0" customHeight="1">
      <c r="A9" s="8">
        <v>3.0</v>
      </c>
      <c r="B9" s="8"/>
      <c r="C9" s="10">
        <v>5293.0</v>
      </c>
      <c r="D9" s="11" t="s">
        <v>23</v>
      </c>
      <c r="E9" s="10">
        <v>93.0</v>
      </c>
      <c r="F9" s="4">
        <f t="shared" si="4"/>
        <v>1</v>
      </c>
      <c r="G9" s="4">
        <f t="shared" si="3"/>
        <v>0</v>
      </c>
      <c r="H9" s="4">
        <f t="shared" si="1"/>
        <v>0</v>
      </c>
      <c r="I9" s="4"/>
      <c r="J9" s="4"/>
      <c r="K9" s="4"/>
      <c r="L9" s="4"/>
      <c r="M9" s="4"/>
      <c r="N9" s="4"/>
      <c r="O9" s="4"/>
      <c r="P9" s="4"/>
      <c r="Q9" s="4"/>
      <c r="R9" s="4"/>
    </row>
    <row r="10" ht="30.0" customHeight="1">
      <c r="A10" s="4"/>
      <c r="B10" s="4"/>
      <c r="C10" s="4"/>
      <c r="D10" s="4"/>
      <c r="E10" s="4"/>
      <c r="F10" s="4">
        <f t="shared" si="4"/>
        <v>0</v>
      </c>
      <c r="G10" s="4">
        <f t="shared" si="3"/>
        <v>0</v>
      </c>
      <c r="H10" s="4">
        <f t="shared" si="1"/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</row>
    <row r="11" ht="30.0" customHeight="1">
      <c r="A11" s="1" t="s">
        <v>24</v>
      </c>
      <c r="B11" s="2"/>
      <c r="C11" s="2"/>
      <c r="D11" s="2"/>
      <c r="E11" s="3"/>
      <c r="F11" s="4">
        <f t="shared" si="4"/>
        <v>0</v>
      </c>
      <c r="G11" s="4">
        <f t="shared" si="3"/>
        <v>0</v>
      </c>
      <c r="H11" s="4">
        <f t="shared" si="1"/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</row>
    <row r="12" ht="30.0" customHeight="1">
      <c r="A12" s="5" t="s">
        <v>1</v>
      </c>
      <c r="B12" s="5" t="s">
        <v>2</v>
      </c>
      <c r="C12" s="5" t="s">
        <v>3</v>
      </c>
      <c r="D12" s="5" t="s">
        <v>4</v>
      </c>
      <c r="E12" s="5" t="s">
        <v>5</v>
      </c>
      <c r="F12" s="4"/>
      <c r="G12" s="4">
        <f t="shared" si="3"/>
        <v>0</v>
      </c>
      <c r="H12" s="4">
        <f t="shared" si="1"/>
        <v>8</v>
      </c>
      <c r="I12" s="7" t="s">
        <v>8</v>
      </c>
      <c r="J12" s="7" t="s">
        <v>9</v>
      </c>
      <c r="K12" s="7" t="s">
        <v>10</v>
      </c>
      <c r="L12" s="7" t="s">
        <v>11</v>
      </c>
      <c r="M12" s="7" t="s">
        <v>12</v>
      </c>
      <c r="N12" s="7" t="s">
        <v>13</v>
      </c>
      <c r="O12" s="7" t="s">
        <v>14</v>
      </c>
      <c r="P12" s="7" t="s">
        <v>15</v>
      </c>
      <c r="Q12" s="7" t="s">
        <v>16</v>
      </c>
      <c r="R12" s="7" t="s">
        <v>17</v>
      </c>
    </row>
    <row r="13" ht="30.0" customHeight="1">
      <c r="A13" s="8">
        <v>1.0</v>
      </c>
      <c r="B13" s="9" t="s">
        <v>25</v>
      </c>
      <c r="C13" s="8">
        <v>1128.0</v>
      </c>
      <c r="D13" s="9" t="s">
        <v>26</v>
      </c>
      <c r="E13" s="8">
        <v>100.0</v>
      </c>
      <c r="F13" s="4">
        <f t="shared" ref="F13:F16" si="5">IF(E13=G13, 0, 1)</f>
        <v>0</v>
      </c>
      <c r="G13" s="4">
        <f t="shared" si="3"/>
        <v>100</v>
      </c>
      <c r="H13" s="4">
        <f t="shared" si="1"/>
        <v>1</v>
      </c>
      <c r="I13" s="4">
        <v>100.0</v>
      </c>
      <c r="J13" s="4"/>
      <c r="K13" s="4"/>
      <c r="L13" s="4"/>
      <c r="M13" s="4"/>
      <c r="N13" s="4"/>
      <c r="O13" s="4"/>
      <c r="P13" s="4"/>
      <c r="Q13" s="4"/>
      <c r="R13" s="4"/>
    </row>
    <row r="14" ht="30.0" customHeight="1">
      <c r="A14" s="8">
        <v>2.0</v>
      </c>
      <c r="B14" s="8"/>
      <c r="C14" s="8">
        <v>3482.0</v>
      </c>
      <c r="D14" s="9" t="s">
        <v>27</v>
      </c>
      <c r="E14" s="8">
        <v>100.0</v>
      </c>
      <c r="F14" s="4">
        <f t="shared" si="5"/>
        <v>0</v>
      </c>
      <c r="G14" s="4">
        <f t="shared" si="3"/>
        <v>100</v>
      </c>
      <c r="H14" s="4">
        <f t="shared" si="1"/>
        <v>1</v>
      </c>
      <c r="I14" s="4"/>
      <c r="J14" s="4"/>
      <c r="K14" s="4">
        <v>100.0</v>
      </c>
      <c r="L14" s="4"/>
      <c r="M14" s="4"/>
      <c r="N14" s="4"/>
      <c r="O14" s="4"/>
      <c r="P14" s="4"/>
      <c r="Q14" s="4"/>
      <c r="R14" s="4"/>
    </row>
    <row r="15" ht="30.0" customHeight="1">
      <c r="A15" s="4"/>
      <c r="B15" s="4"/>
      <c r="C15" s="4"/>
      <c r="D15" s="4"/>
      <c r="E15" s="4"/>
      <c r="F15" s="4">
        <f t="shared" si="5"/>
        <v>0</v>
      </c>
      <c r="G15" s="4">
        <f t="shared" si="3"/>
        <v>0</v>
      </c>
      <c r="H15" s="4">
        <f t="shared" si="1"/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</row>
    <row r="16" ht="30.0" customHeight="1">
      <c r="A16" s="1" t="s">
        <v>28</v>
      </c>
      <c r="B16" s="2"/>
      <c r="C16" s="2"/>
      <c r="D16" s="2"/>
      <c r="E16" s="3"/>
      <c r="F16" s="4">
        <f t="shared" si="5"/>
        <v>0</v>
      </c>
      <c r="G16" s="4">
        <f t="shared" si="3"/>
        <v>0</v>
      </c>
      <c r="H16" s="4">
        <f t="shared" si="1"/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</row>
    <row r="17" ht="30.0" customHeight="1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4"/>
      <c r="G17" s="4">
        <f t="shared" si="3"/>
        <v>0</v>
      </c>
      <c r="H17" s="4">
        <f t="shared" si="1"/>
        <v>8</v>
      </c>
      <c r="I17" s="7" t="s">
        <v>8</v>
      </c>
      <c r="J17" s="7" t="s">
        <v>9</v>
      </c>
      <c r="K17" s="7" t="s">
        <v>10</v>
      </c>
      <c r="L17" s="7" t="s">
        <v>11</v>
      </c>
      <c r="M17" s="7" t="s">
        <v>12</v>
      </c>
      <c r="N17" s="7" t="s">
        <v>13</v>
      </c>
      <c r="O17" s="7" t="s">
        <v>14</v>
      </c>
      <c r="P17" s="7" t="s">
        <v>15</v>
      </c>
      <c r="Q17" s="7" t="s">
        <v>16</v>
      </c>
      <c r="R17" s="7" t="s">
        <v>17</v>
      </c>
    </row>
    <row r="18" ht="30.0" customHeight="1">
      <c r="A18" s="8">
        <v>1.0</v>
      </c>
      <c r="B18" s="9" t="s">
        <v>29</v>
      </c>
      <c r="C18" s="8">
        <v>8912.0</v>
      </c>
      <c r="D18" s="8" t="s">
        <v>30</v>
      </c>
      <c r="E18" s="8">
        <v>243.0</v>
      </c>
      <c r="F18" s="4">
        <f t="shared" ref="F18:F22" si="6">IF(E18=G18, 0, 1)</f>
        <v>0</v>
      </c>
      <c r="G18" s="4">
        <f t="shared" si="3"/>
        <v>243</v>
      </c>
      <c r="H18" s="4">
        <f t="shared" si="1"/>
        <v>2</v>
      </c>
      <c r="I18" s="4"/>
      <c r="J18" s="4">
        <v>150.0</v>
      </c>
      <c r="K18" s="4">
        <v>93.0</v>
      </c>
      <c r="L18" s="4"/>
      <c r="M18" s="4"/>
      <c r="N18" s="4"/>
      <c r="O18" s="4"/>
      <c r="P18" s="4"/>
      <c r="Q18" s="4"/>
      <c r="R18" s="4"/>
    </row>
    <row r="19" ht="30.0" customHeight="1">
      <c r="A19" s="8">
        <v>2.0</v>
      </c>
      <c r="B19" s="8" t="s">
        <v>31</v>
      </c>
      <c r="C19" s="8">
        <v>4599.0</v>
      </c>
      <c r="D19" s="9" t="s">
        <v>32</v>
      </c>
      <c r="E19" s="8">
        <v>232.5</v>
      </c>
      <c r="F19" s="4">
        <f t="shared" si="6"/>
        <v>0</v>
      </c>
      <c r="G19" s="4">
        <f t="shared" si="3"/>
        <v>232.5</v>
      </c>
      <c r="H19" s="4">
        <f t="shared" si="1"/>
        <v>2</v>
      </c>
      <c r="I19" s="4">
        <v>93.0</v>
      </c>
      <c r="J19" s="4">
        <v>139.5</v>
      </c>
      <c r="K19" s="4"/>
      <c r="L19" s="4"/>
      <c r="M19" s="4"/>
      <c r="N19" s="4"/>
      <c r="O19" s="4"/>
      <c r="P19" s="4"/>
      <c r="Q19" s="4"/>
      <c r="R19" s="4"/>
    </row>
    <row r="20" ht="30.0" customHeight="1">
      <c r="A20" s="8">
        <v>3.0</v>
      </c>
      <c r="B20" s="11" t="s">
        <v>33</v>
      </c>
      <c r="C20" s="10">
        <v>7890.0</v>
      </c>
      <c r="D20" s="11" t="s">
        <v>34</v>
      </c>
      <c r="E20" s="10">
        <v>111.0</v>
      </c>
      <c r="F20" s="4">
        <f t="shared" si="6"/>
        <v>1</v>
      </c>
      <c r="G20" s="4">
        <f t="shared" si="3"/>
        <v>0</v>
      </c>
      <c r="H20" s="4">
        <f t="shared" si="1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</row>
    <row r="21" ht="30.0" customHeight="1">
      <c r="A21" s="4"/>
      <c r="B21" s="4"/>
      <c r="C21" s="4"/>
      <c r="D21" s="4"/>
      <c r="E21" s="4"/>
      <c r="F21" s="4">
        <f t="shared" si="6"/>
        <v>0</v>
      </c>
      <c r="G21" s="4">
        <f t="shared" si="3"/>
        <v>0</v>
      </c>
      <c r="H21" s="4">
        <f t="shared" si="1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</row>
    <row r="22" ht="30.0" customHeight="1">
      <c r="A22" s="1" t="s">
        <v>35</v>
      </c>
      <c r="B22" s="2"/>
      <c r="C22" s="2"/>
      <c r="D22" s="2"/>
      <c r="E22" s="3"/>
      <c r="F22" s="4">
        <f t="shared" si="6"/>
        <v>0</v>
      </c>
      <c r="G22" s="4">
        <f t="shared" si="3"/>
        <v>0</v>
      </c>
      <c r="H22" s="4">
        <f t="shared" si="1"/>
        <v>0</v>
      </c>
      <c r="I22" s="4"/>
      <c r="J22" s="4"/>
      <c r="K22" s="4"/>
      <c r="L22" s="4"/>
      <c r="M22" s="4"/>
      <c r="N22" s="4"/>
      <c r="O22" s="4"/>
      <c r="P22" s="4"/>
      <c r="Q22" s="4"/>
      <c r="R22" s="4"/>
    </row>
    <row r="23" ht="30.0" customHeight="1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4"/>
      <c r="G23" s="4">
        <f t="shared" si="3"/>
        <v>0</v>
      </c>
      <c r="H23" s="4">
        <f t="shared" si="1"/>
        <v>8</v>
      </c>
      <c r="I23" s="7" t="s">
        <v>8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</row>
    <row r="24" ht="30.0" customHeight="1">
      <c r="A24" s="8">
        <v>1.0</v>
      </c>
      <c r="B24" s="9" t="s">
        <v>36</v>
      </c>
      <c r="C24" s="8">
        <v>8458.0</v>
      </c>
      <c r="D24" s="9" t="s">
        <v>37</v>
      </c>
      <c r="E24" s="8">
        <v>100.0</v>
      </c>
      <c r="F24" s="4">
        <f t="shared" ref="F24:F27" si="7">IF(E24=G24, 0, 1)</f>
        <v>1</v>
      </c>
      <c r="G24" s="4">
        <f t="shared" si="3"/>
        <v>250</v>
      </c>
      <c r="H24" s="4"/>
      <c r="I24" s="12">
        <v>100.0</v>
      </c>
      <c r="J24" s="4">
        <v>150.0</v>
      </c>
      <c r="K24" s="4"/>
      <c r="L24" s="4"/>
      <c r="M24" s="4"/>
      <c r="N24" s="4"/>
      <c r="O24" s="4"/>
      <c r="P24" s="4"/>
      <c r="Q24" s="4"/>
      <c r="R24" s="4"/>
    </row>
    <row r="25" ht="30.0" customHeight="1">
      <c r="A25" s="8">
        <v>2.0</v>
      </c>
      <c r="B25" s="10" t="s">
        <v>38</v>
      </c>
      <c r="C25" s="10">
        <v>2148.0</v>
      </c>
      <c r="D25" s="11" t="s">
        <v>39</v>
      </c>
      <c r="E25" s="10">
        <v>93.0</v>
      </c>
      <c r="F25" s="4">
        <f t="shared" si="7"/>
        <v>1</v>
      </c>
      <c r="G25" s="4">
        <f t="shared" si="3"/>
        <v>0</v>
      </c>
      <c r="H25" s="4">
        <f t="shared" ref="H25:H265" si="8">COUNTA(I25:P25)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</row>
    <row r="26" ht="30.0" customHeight="1">
      <c r="A26" s="4"/>
      <c r="B26" s="4"/>
      <c r="C26" s="4"/>
      <c r="D26" s="4"/>
      <c r="E26" s="4"/>
      <c r="F26" s="4">
        <f t="shared" si="7"/>
        <v>0</v>
      </c>
      <c r="G26" s="4">
        <f t="shared" si="3"/>
        <v>0</v>
      </c>
      <c r="H26" s="4">
        <f t="shared" si="8"/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</row>
    <row r="27" ht="30.0" customHeight="1">
      <c r="A27" s="1" t="s">
        <v>40</v>
      </c>
      <c r="B27" s="2"/>
      <c r="C27" s="2"/>
      <c r="D27" s="2"/>
      <c r="E27" s="3"/>
      <c r="F27" s="4">
        <f t="shared" si="7"/>
        <v>0</v>
      </c>
      <c r="G27" s="4">
        <f t="shared" si="3"/>
        <v>0</v>
      </c>
      <c r="H27" s="4">
        <f t="shared" si="8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</row>
    <row r="28" ht="30.0" customHeight="1">
      <c r="A28" s="5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4"/>
      <c r="G28" s="4">
        <f t="shared" si="3"/>
        <v>0</v>
      </c>
      <c r="H28" s="4">
        <f t="shared" si="8"/>
        <v>8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7" t="s">
        <v>13</v>
      </c>
      <c r="O28" s="7" t="s">
        <v>14</v>
      </c>
      <c r="P28" s="7" t="s">
        <v>15</v>
      </c>
      <c r="Q28" s="7" t="s">
        <v>16</v>
      </c>
      <c r="R28" s="7" t="s">
        <v>17</v>
      </c>
    </row>
    <row r="29" ht="30.0" customHeight="1">
      <c r="A29" s="8">
        <v>1.0</v>
      </c>
      <c r="B29" s="8" t="s">
        <v>41</v>
      </c>
      <c r="C29" s="8">
        <v>8000.0</v>
      </c>
      <c r="D29" s="9" t="s">
        <v>42</v>
      </c>
      <c r="E29" s="8">
        <v>250.0</v>
      </c>
      <c r="F29" s="4">
        <f t="shared" ref="F29:F31" si="9">IF(E29=G29, 0, 1)</f>
        <v>0</v>
      </c>
      <c r="G29" s="4">
        <f t="shared" si="3"/>
        <v>250</v>
      </c>
      <c r="H29" s="4">
        <f t="shared" si="8"/>
        <v>2</v>
      </c>
      <c r="I29" s="4">
        <v>100.0</v>
      </c>
      <c r="J29" s="4">
        <v>150.0</v>
      </c>
      <c r="K29" s="4"/>
      <c r="L29" s="4"/>
      <c r="M29" s="4"/>
      <c r="N29" s="4"/>
      <c r="O29" s="4"/>
      <c r="P29" s="4"/>
      <c r="Q29" s="4"/>
      <c r="R29" s="4"/>
    </row>
    <row r="30" ht="30.0" customHeight="1">
      <c r="A30" s="4"/>
      <c r="B30" s="4"/>
      <c r="C30" s="4"/>
      <c r="D30" s="4"/>
      <c r="E30" s="4"/>
      <c r="F30" s="4">
        <f t="shared" si="9"/>
        <v>0</v>
      </c>
      <c r="G30" s="4">
        <f t="shared" si="3"/>
        <v>0</v>
      </c>
      <c r="H30" s="4">
        <f t="shared" si="8"/>
        <v>0</v>
      </c>
      <c r="I30" s="4"/>
      <c r="J30" s="4"/>
      <c r="K30" s="4"/>
      <c r="L30" s="4"/>
      <c r="M30" s="4"/>
      <c r="N30" s="4"/>
      <c r="O30" s="4"/>
      <c r="P30" s="4"/>
      <c r="Q30" s="4"/>
      <c r="R30" s="4"/>
    </row>
    <row r="31" ht="30.0" customHeight="1">
      <c r="A31" s="1" t="s">
        <v>43</v>
      </c>
      <c r="B31" s="2"/>
      <c r="C31" s="2"/>
      <c r="D31" s="2"/>
      <c r="E31" s="3"/>
      <c r="F31" s="4">
        <f t="shared" si="9"/>
        <v>0</v>
      </c>
      <c r="G31" s="4">
        <f t="shared" si="3"/>
        <v>0</v>
      </c>
      <c r="H31" s="4">
        <f t="shared" si="8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</row>
    <row r="32" ht="30.0" customHeight="1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4"/>
      <c r="G32" s="4">
        <f t="shared" si="3"/>
        <v>0</v>
      </c>
      <c r="H32" s="4">
        <f t="shared" si="8"/>
        <v>8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7" t="s">
        <v>13</v>
      </c>
      <c r="O32" s="7" t="s">
        <v>14</v>
      </c>
      <c r="P32" s="7" t="s">
        <v>15</v>
      </c>
      <c r="Q32" s="7" t="s">
        <v>16</v>
      </c>
      <c r="R32" s="7" t="s">
        <v>17</v>
      </c>
    </row>
    <row r="33" ht="30.0" customHeight="1">
      <c r="A33" s="8">
        <v>1.0</v>
      </c>
      <c r="B33" s="8" t="s">
        <v>44</v>
      </c>
      <c r="C33" s="8">
        <v>1324.0</v>
      </c>
      <c r="D33" s="9" t="s">
        <v>45</v>
      </c>
      <c r="E33" s="8">
        <v>100.0</v>
      </c>
      <c r="F33" s="4">
        <f t="shared" ref="F33:F35" si="10">IF(E33=G33, 0, 1)</f>
        <v>0</v>
      </c>
      <c r="G33" s="4">
        <f t="shared" si="3"/>
        <v>100</v>
      </c>
      <c r="H33" s="4">
        <f t="shared" si="8"/>
        <v>1</v>
      </c>
      <c r="I33" s="4"/>
      <c r="J33" s="4"/>
      <c r="K33" s="12">
        <v>100.0</v>
      </c>
      <c r="L33" s="4"/>
      <c r="M33" s="4"/>
      <c r="N33" s="4"/>
      <c r="O33" s="4"/>
      <c r="P33" s="4"/>
      <c r="Q33" s="4"/>
      <c r="R33" s="4"/>
    </row>
    <row r="34" ht="30.0" customHeight="1">
      <c r="A34" s="4"/>
      <c r="B34" s="4"/>
      <c r="C34" s="4"/>
      <c r="D34" s="4"/>
      <c r="E34" s="4"/>
      <c r="F34" s="4">
        <f t="shared" si="10"/>
        <v>0</v>
      </c>
      <c r="G34" s="4">
        <f t="shared" si="3"/>
        <v>0</v>
      </c>
      <c r="H34" s="4">
        <f t="shared" si="8"/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</row>
    <row r="35" ht="30.0" customHeight="1">
      <c r="A35" s="1" t="s">
        <v>46</v>
      </c>
      <c r="B35" s="2"/>
      <c r="C35" s="2"/>
      <c r="D35" s="2"/>
      <c r="E35" s="3"/>
      <c r="F35" s="4">
        <f t="shared" si="10"/>
        <v>0</v>
      </c>
      <c r="G35" s="4">
        <f t="shared" si="3"/>
        <v>0</v>
      </c>
      <c r="H35" s="4">
        <f t="shared" si="8"/>
        <v>0</v>
      </c>
      <c r="I35" s="4"/>
      <c r="J35" s="4"/>
      <c r="K35" s="4"/>
      <c r="L35" s="4"/>
      <c r="M35" s="4"/>
      <c r="N35" s="4"/>
      <c r="O35" s="4"/>
      <c r="P35" s="4"/>
      <c r="Q35" s="4"/>
      <c r="R35" s="4"/>
    </row>
    <row r="36" ht="30.0" customHeight="1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4"/>
      <c r="G36" s="4">
        <f t="shared" si="3"/>
        <v>0</v>
      </c>
      <c r="H36" s="4">
        <f t="shared" si="8"/>
        <v>8</v>
      </c>
      <c r="I36" s="7" t="s">
        <v>8</v>
      </c>
      <c r="J36" s="7" t="s">
        <v>9</v>
      </c>
      <c r="K36" s="7" t="s">
        <v>10</v>
      </c>
      <c r="L36" s="7" t="s">
        <v>11</v>
      </c>
      <c r="M36" s="7" t="s">
        <v>12</v>
      </c>
      <c r="N36" s="7" t="s">
        <v>13</v>
      </c>
      <c r="O36" s="7" t="s">
        <v>14</v>
      </c>
      <c r="P36" s="7" t="s">
        <v>15</v>
      </c>
      <c r="Q36" s="7" t="s">
        <v>16</v>
      </c>
      <c r="R36" s="7" t="s">
        <v>17</v>
      </c>
    </row>
    <row r="37" ht="30.0" customHeight="1">
      <c r="A37" s="8">
        <v>1.0</v>
      </c>
      <c r="B37" s="8"/>
      <c r="C37" s="8">
        <v>8875.0</v>
      </c>
      <c r="D37" s="8" t="s">
        <v>47</v>
      </c>
      <c r="E37" s="8">
        <v>250.0</v>
      </c>
      <c r="F37" s="4">
        <f t="shared" ref="F37:F40" si="11">IF(E37=G37, 0, 1)</f>
        <v>0</v>
      </c>
      <c r="G37" s="4">
        <f t="shared" si="3"/>
        <v>250</v>
      </c>
      <c r="H37" s="4">
        <f t="shared" si="8"/>
        <v>2</v>
      </c>
      <c r="I37" s="4">
        <v>100.0</v>
      </c>
      <c r="J37" s="4">
        <v>150.0</v>
      </c>
      <c r="K37" s="4"/>
      <c r="L37" s="4"/>
      <c r="M37" s="4"/>
      <c r="N37" s="4"/>
      <c r="O37" s="4"/>
      <c r="P37" s="4"/>
      <c r="Q37" s="4"/>
      <c r="R37" s="4"/>
    </row>
    <row r="38" ht="30.0" customHeight="1">
      <c r="A38" s="8">
        <v>2.0</v>
      </c>
      <c r="B38" s="11" t="s">
        <v>48</v>
      </c>
      <c r="C38" s="10">
        <v>8757.0</v>
      </c>
      <c r="D38" s="11" t="s">
        <v>49</v>
      </c>
      <c r="E38" s="10">
        <v>93.0</v>
      </c>
      <c r="F38" s="4">
        <f t="shared" si="11"/>
        <v>1</v>
      </c>
      <c r="G38" s="4">
        <f t="shared" si="3"/>
        <v>139.5</v>
      </c>
      <c r="H38" s="4">
        <f t="shared" si="8"/>
        <v>1</v>
      </c>
      <c r="I38" s="4"/>
      <c r="J38" s="4">
        <v>139.5</v>
      </c>
      <c r="K38" s="4"/>
      <c r="L38" s="4"/>
      <c r="M38" s="4"/>
      <c r="N38" s="4"/>
      <c r="O38" s="4"/>
      <c r="P38" s="4"/>
      <c r="Q38" s="4"/>
      <c r="R38" s="4"/>
    </row>
    <row r="39" ht="30.0" customHeight="1">
      <c r="A39" s="4"/>
      <c r="B39" s="4"/>
      <c r="C39" s="4"/>
      <c r="D39" s="4"/>
      <c r="E39" s="4"/>
      <c r="F39" s="4">
        <f t="shared" si="11"/>
        <v>0</v>
      </c>
      <c r="G39" s="4">
        <f t="shared" si="3"/>
        <v>0</v>
      </c>
      <c r="H39" s="4">
        <f t="shared" si="8"/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</row>
    <row r="40" ht="30.0" customHeight="1">
      <c r="A40" s="1" t="s">
        <v>50</v>
      </c>
      <c r="B40" s="2"/>
      <c r="C40" s="2"/>
      <c r="D40" s="2"/>
      <c r="E40" s="3"/>
      <c r="F40" s="4">
        <f t="shared" si="11"/>
        <v>0</v>
      </c>
      <c r="G40" s="4">
        <f t="shared" si="3"/>
        <v>0</v>
      </c>
      <c r="H40" s="4">
        <f t="shared" si="8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</row>
    <row r="41" ht="30.0" customHeight="1">
      <c r="A41" s="5" t="s">
        <v>1</v>
      </c>
      <c r="B41" s="5" t="s">
        <v>2</v>
      </c>
      <c r="C41" s="5" t="s">
        <v>3</v>
      </c>
      <c r="D41" s="5" t="s">
        <v>4</v>
      </c>
      <c r="E41" s="5" t="s">
        <v>5</v>
      </c>
      <c r="F41" s="4"/>
      <c r="G41" s="4">
        <f t="shared" si="3"/>
        <v>0</v>
      </c>
      <c r="H41" s="4">
        <f t="shared" si="8"/>
        <v>8</v>
      </c>
      <c r="I41" s="7" t="s">
        <v>8</v>
      </c>
      <c r="J41" s="7" t="s">
        <v>9</v>
      </c>
      <c r="K41" s="7" t="s">
        <v>10</v>
      </c>
      <c r="L41" s="7" t="s">
        <v>11</v>
      </c>
      <c r="M41" s="7" t="s">
        <v>12</v>
      </c>
      <c r="N41" s="7" t="s">
        <v>13</v>
      </c>
      <c r="O41" s="7" t="s">
        <v>14</v>
      </c>
      <c r="P41" s="7" t="s">
        <v>15</v>
      </c>
      <c r="Q41" s="7" t="s">
        <v>16</v>
      </c>
      <c r="R41" s="7" t="s">
        <v>17</v>
      </c>
    </row>
    <row r="42" ht="30.0" customHeight="1">
      <c r="A42" s="8">
        <v>1.0</v>
      </c>
      <c r="B42" s="8"/>
      <c r="C42" s="8">
        <v>8751.0</v>
      </c>
      <c r="D42" s="9" t="s">
        <v>51</v>
      </c>
      <c r="E42" s="8">
        <v>332.5</v>
      </c>
      <c r="F42" s="4">
        <f t="shared" ref="F42:F44" si="12">IF(E42=G42, 0, 1)</f>
        <v>0</v>
      </c>
      <c r="G42" s="4">
        <f t="shared" si="3"/>
        <v>332.5</v>
      </c>
      <c r="H42" s="4">
        <f t="shared" si="8"/>
        <v>3</v>
      </c>
      <c r="I42" s="4">
        <v>93.0</v>
      </c>
      <c r="J42" s="4">
        <v>139.5</v>
      </c>
      <c r="K42" s="4">
        <v>100.0</v>
      </c>
      <c r="L42" s="4"/>
      <c r="M42" s="4"/>
      <c r="N42" s="4"/>
      <c r="O42" s="4"/>
      <c r="P42" s="4"/>
      <c r="Q42" s="4"/>
      <c r="R42" s="4"/>
    </row>
    <row r="43" ht="30.0" customHeight="1">
      <c r="A43" s="4"/>
      <c r="B43" s="4"/>
      <c r="C43" s="4"/>
      <c r="D43" s="4"/>
      <c r="E43" s="4"/>
      <c r="F43" s="4">
        <f t="shared" si="12"/>
        <v>0</v>
      </c>
      <c r="G43" s="4">
        <f t="shared" si="3"/>
        <v>0</v>
      </c>
      <c r="H43" s="4">
        <f t="shared" si="8"/>
        <v>0</v>
      </c>
      <c r="I43" s="4"/>
      <c r="J43" s="4"/>
      <c r="K43" s="4"/>
      <c r="L43" s="4"/>
      <c r="M43" s="4"/>
      <c r="N43" s="4"/>
      <c r="O43" s="4"/>
      <c r="P43" s="4"/>
      <c r="Q43" s="4"/>
      <c r="R43" s="4"/>
    </row>
    <row r="44" ht="30.0" customHeight="1">
      <c r="A44" s="1" t="s">
        <v>52</v>
      </c>
      <c r="B44" s="2"/>
      <c r="C44" s="2"/>
      <c r="D44" s="2"/>
      <c r="E44" s="3"/>
      <c r="F44" s="4">
        <f t="shared" si="12"/>
        <v>0</v>
      </c>
      <c r="G44" s="4">
        <f t="shared" si="3"/>
        <v>0</v>
      </c>
      <c r="H44" s="4">
        <f t="shared" si="8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ht="30.0" customHeight="1">
      <c r="A45" s="5" t="s">
        <v>1</v>
      </c>
      <c r="B45" s="5" t="s">
        <v>2</v>
      </c>
      <c r="C45" s="5" t="s">
        <v>3</v>
      </c>
      <c r="D45" s="5" t="s">
        <v>4</v>
      </c>
      <c r="E45" s="5" t="s">
        <v>5</v>
      </c>
      <c r="F45" s="4"/>
      <c r="G45" s="4">
        <f t="shared" si="3"/>
        <v>0</v>
      </c>
      <c r="H45" s="4">
        <f t="shared" si="8"/>
        <v>8</v>
      </c>
      <c r="I45" s="7" t="s">
        <v>8</v>
      </c>
      <c r="J45" s="7" t="s">
        <v>9</v>
      </c>
      <c r="K45" s="7" t="s">
        <v>10</v>
      </c>
      <c r="L45" s="7" t="s">
        <v>11</v>
      </c>
      <c r="M45" s="7" t="s">
        <v>12</v>
      </c>
      <c r="N45" s="7" t="s">
        <v>13</v>
      </c>
      <c r="O45" s="7" t="s">
        <v>14</v>
      </c>
      <c r="P45" s="7" t="s">
        <v>15</v>
      </c>
      <c r="Q45" s="7" t="s">
        <v>16</v>
      </c>
      <c r="R45" s="7" t="s">
        <v>17</v>
      </c>
    </row>
    <row r="46" ht="30.0" customHeight="1">
      <c r="A46" s="8">
        <v>1.0</v>
      </c>
      <c r="B46" s="9" t="s">
        <v>53</v>
      </c>
      <c r="C46" s="8">
        <v>8348.0</v>
      </c>
      <c r="D46" s="9" t="s">
        <v>54</v>
      </c>
      <c r="E46" s="8">
        <v>329.0</v>
      </c>
      <c r="F46" s="4">
        <f t="shared" ref="F46:F50" si="13">IF(E46=G46, 0, 1)</f>
        <v>0</v>
      </c>
      <c r="G46" s="4">
        <f t="shared" si="3"/>
        <v>329</v>
      </c>
      <c r="H46" s="4">
        <f t="shared" si="8"/>
        <v>3</v>
      </c>
      <c r="I46" s="4">
        <v>93.0</v>
      </c>
      <c r="J46" s="4">
        <v>150.0</v>
      </c>
      <c r="K46" s="4">
        <v>86.0</v>
      </c>
      <c r="L46" s="4"/>
      <c r="M46" s="4"/>
      <c r="N46" s="4"/>
      <c r="O46" s="4"/>
      <c r="P46" s="4"/>
      <c r="Q46" s="4"/>
      <c r="R46" s="4"/>
    </row>
    <row r="47" ht="30.0" customHeight="1">
      <c r="A47" s="8">
        <v>2.0</v>
      </c>
      <c r="B47" s="8" t="s">
        <v>18</v>
      </c>
      <c r="C47" s="8">
        <v>5693.0</v>
      </c>
      <c r="D47" s="9" t="s">
        <v>55</v>
      </c>
      <c r="E47" s="8">
        <v>239.5</v>
      </c>
      <c r="F47" s="4">
        <f t="shared" si="13"/>
        <v>0</v>
      </c>
      <c r="G47" s="4">
        <f t="shared" si="3"/>
        <v>239.5</v>
      </c>
      <c r="H47" s="4">
        <f t="shared" si="8"/>
        <v>2</v>
      </c>
      <c r="I47" s="4"/>
      <c r="J47" s="4">
        <v>139.5</v>
      </c>
      <c r="K47" s="4">
        <v>100.0</v>
      </c>
      <c r="L47" s="4"/>
      <c r="M47" s="4"/>
      <c r="N47" s="4"/>
      <c r="O47" s="4"/>
      <c r="P47" s="4"/>
      <c r="Q47" s="4"/>
      <c r="R47" s="4"/>
    </row>
    <row r="48" ht="30.0" customHeight="1">
      <c r="A48" s="8">
        <v>3.0</v>
      </c>
      <c r="B48" s="9" t="s">
        <v>53</v>
      </c>
      <c r="C48" s="8">
        <v>780.0</v>
      </c>
      <c r="D48" s="9" t="s">
        <v>56</v>
      </c>
      <c r="E48" s="8">
        <v>211.0</v>
      </c>
      <c r="F48" s="4">
        <f t="shared" si="13"/>
        <v>0</v>
      </c>
      <c r="G48" s="4">
        <f t="shared" si="3"/>
        <v>211</v>
      </c>
      <c r="H48" s="4">
        <f t="shared" si="8"/>
        <v>2</v>
      </c>
      <c r="I48" s="4">
        <v>100.0</v>
      </c>
      <c r="J48" s="4">
        <v>111.0</v>
      </c>
      <c r="K48" s="4"/>
      <c r="L48" s="4"/>
      <c r="M48" s="4"/>
      <c r="N48" s="4"/>
      <c r="O48" s="4"/>
      <c r="P48" s="4"/>
      <c r="Q48" s="4"/>
      <c r="R48" s="4"/>
    </row>
    <row r="49" ht="30.0" customHeight="1">
      <c r="A49" s="4"/>
      <c r="B49" s="4"/>
      <c r="C49" s="4"/>
      <c r="D49" s="4"/>
      <c r="E49" s="4"/>
      <c r="F49" s="4">
        <f t="shared" si="13"/>
        <v>0</v>
      </c>
      <c r="G49" s="4">
        <f t="shared" si="3"/>
        <v>0</v>
      </c>
      <c r="H49" s="4">
        <f t="shared" si="8"/>
        <v>0</v>
      </c>
      <c r="I49" s="4"/>
      <c r="J49" s="4"/>
      <c r="K49" s="4"/>
      <c r="L49" s="4"/>
      <c r="M49" s="4"/>
      <c r="N49" s="4"/>
      <c r="O49" s="4"/>
      <c r="P49" s="4"/>
      <c r="Q49" s="4"/>
      <c r="R49" s="4"/>
    </row>
    <row r="50" ht="30.0" customHeight="1">
      <c r="A50" s="1" t="s">
        <v>57</v>
      </c>
      <c r="B50" s="2"/>
      <c r="C50" s="2"/>
      <c r="D50" s="2"/>
      <c r="E50" s="3"/>
      <c r="F50" s="4">
        <f t="shared" si="13"/>
        <v>0</v>
      </c>
      <c r="G50" s="4">
        <f t="shared" si="3"/>
        <v>0</v>
      </c>
      <c r="H50" s="4">
        <f t="shared" si="8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ht="30.0" customHeight="1">
      <c r="A51" s="5" t="s">
        <v>1</v>
      </c>
      <c r="B51" s="5" t="s">
        <v>2</v>
      </c>
      <c r="C51" s="5" t="s">
        <v>3</v>
      </c>
      <c r="D51" s="5" t="s">
        <v>4</v>
      </c>
      <c r="E51" s="5" t="s">
        <v>5</v>
      </c>
      <c r="F51" s="4"/>
      <c r="G51" s="4">
        <f t="shared" si="3"/>
        <v>0</v>
      </c>
      <c r="H51" s="4">
        <f t="shared" si="8"/>
        <v>8</v>
      </c>
      <c r="I51" s="7" t="s">
        <v>8</v>
      </c>
      <c r="J51" s="7" t="s">
        <v>9</v>
      </c>
      <c r="K51" s="7" t="s">
        <v>10</v>
      </c>
      <c r="L51" s="7" t="s">
        <v>11</v>
      </c>
      <c r="M51" s="7" t="s">
        <v>12</v>
      </c>
      <c r="N51" s="7" t="s">
        <v>13</v>
      </c>
      <c r="O51" s="7" t="s">
        <v>14</v>
      </c>
      <c r="P51" s="7" t="s">
        <v>15</v>
      </c>
      <c r="Q51" s="7" t="s">
        <v>16</v>
      </c>
      <c r="R51" s="7" t="s">
        <v>17</v>
      </c>
    </row>
    <row r="52" ht="30.0" customHeight="1">
      <c r="A52" s="8">
        <v>1.0</v>
      </c>
      <c r="B52" s="8" t="s">
        <v>44</v>
      </c>
      <c r="C52" s="8">
        <v>5821.0</v>
      </c>
      <c r="D52" s="9" t="s">
        <v>58</v>
      </c>
      <c r="E52" s="8">
        <v>224.0</v>
      </c>
      <c r="F52" s="4">
        <f t="shared" ref="F52:F56" si="14">IF(E52=G52, 0, 1)</f>
        <v>0</v>
      </c>
      <c r="G52" s="4">
        <f t="shared" si="3"/>
        <v>224</v>
      </c>
      <c r="H52" s="4">
        <f t="shared" si="8"/>
        <v>2</v>
      </c>
      <c r="I52" s="4">
        <v>74.0</v>
      </c>
      <c r="J52" s="4">
        <v>150.0</v>
      </c>
      <c r="K52" s="4"/>
      <c r="L52" s="4"/>
      <c r="M52" s="4"/>
      <c r="N52" s="4"/>
      <c r="O52" s="4"/>
      <c r="P52" s="4"/>
      <c r="Q52" s="4"/>
      <c r="R52" s="4"/>
    </row>
    <row r="53" ht="30.0" customHeight="1">
      <c r="A53" s="8">
        <v>2.0</v>
      </c>
      <c r="B53" s="8" t="s">
        <v>59</v>
      </c>
      <c r="C53" s="8">
        <v>6662.0</v>
      </c>
      <c r="D53" s="9" t="s">
        <v>60</v>
      </c>
      <c r="E53" s="8">
        <v>139.5</v>
      </c>
      <c r="F53" s="4">
        <f t="shared" si="14"/>
        <v>0</v>
      </c>
      <c r="G53" s="4">
        <f t="shared" si="3"/>
        <v>139.5</v>
      </c>
      <c r="H53" s="4">
        <f t="shared" si="8"/>
        <v>1</v>
      </c>
      <c r="I53" s="4"/>
      <c r="J53" s="4">
        <v>139.5</v>
      </c>
      <c r="K53" s="4"/>
      <c r="L53" s="4"/>
      <c r="M53" s="4"/>
      <c r="N53" s="4"/>
      <c r="O53" s="4"/>
      <c r="P53" s="4"/>
      <c r="Q53" s="4"/>
      <c r="R53" s="4"/>
    </row>
    <row r="54" ht="30.0" customHeight="1">
      <c r="A54" s="8">
        <v>3.0</v>
      </c>
      <c r="B54" s="11" t="s">
        <v>53</v>
      </c>
      <c r="C54" s="10">
        <v>8725.0</v>
      </c>
      <c r="D54" s="11" t="s">
        <v>61</v>
      </c>
      <c r="E54" s="10">
        <v>93.0</v>
      </c>
      <c r="F54" s="4">
        <f t="shared" si="14"/>
        <v>1</v>
      </c>
      <c r="G54" s="4">
        <f t="shared" si="3"/>
        <v>0</v>
      </c>
      <c r="H54" s="4">
        <f t="shared" si="8"/>
        <v>0</v>
      </c>
      <c r="I54" s="4"/>
      <c r="J54" s="4"/>
      <c r="K54" s="4"/>
      <c r="L54" s="4"/>
      <c r="M54" s="4"/>
      <c r="N54" s="4"/>
      <c r="O54" s="4"/>
      <c r="P54" s="4"/>
      <c r="Q54" s="4"/>
      <c r="R54" s="4"/>
    </row>
    <row r="55" ht="30.0" customHeight="1">
      <c r="A55" s="4"/>
      <c r="B55" s="4"/>
      <c r="C55" s="4"/>
      <c r="D55" s="4"/>
      <c r="E55" s="4"/>
      <c r="F55" s="4">
        <f t="shared" si="14"/>
        <v>0</v>
      </c>
      <c r="G55" s="4">
        <f t="shared" si="3"/>
        <v>0</v>
      </c>
      <c r="H55" s="4">
        <f t="shared" si="8"/>
        <v>0</v>
      </c>
      <c r="I55" s="4"/>
      <c r="J55" s="4"/>
      <c r="K55" s="4"/>
      <c r="L55" s="4"/>
      <c r="M55" s="4"/>
      <c r="N55" s="4"/>
      <c r="O55" s="4"/>
      <c r="P55" s="4"/>
      <c r="Q55" s="4"/>
      <c r="R55" s="4"/>
    </row>
    <row r="56" ht="30.0" customHeight="1">
      <c r="A56" s="1" t="s">
        <v>62</v>
      </c>
      <c r="B56" s="2"/>
      <c r="C56" s="2"/>
      <c r="D56" s="2"/>
      <c r="E56" s="3"/>
      <c r="F56" s="4">
        <f t="shared" si="14"/>
        <v>0</v>
      </c>
      <c r="G56" s="4">
        <f t="shared" si="3"/>
        <v>0</v>
      </c>
      <c r="H56" s="4">
        <f t="shared" si="8"/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</row>
    <row r="57" ht="30.0" customHeight="1">
      <c r="A57" s="5" t="s">
        <v>1</v>
      </c>
      <c r="B57" s="5" t="s">
        <v>2</v>
      </c>
      <c r="C57" s="5" t="s">
        <v>3</v>
      </c>
      <c r="D57" s="5" t="s">
        <v>4</v>
      </c>
      <c r="E57" s="5" t="s">
        <v>5</v>
      </c>
      <c r="F57" s="4"/>
      <c r="G57" s="4">
        <f t="shared" si="3"/>
        <v>0</v>
      </c>
      <c r="H57" s="4">
        <f t="shared" si="8"/>
        <v>8</v>
      </c>
      <c r="I57" s="7" t="s">
        <v>8</v>
      </c>
      <c r="J57" s="7" t="s">
        <v>9</v>
      </c>
      <c r="K57" s="7" t="s">
        <v>10</v>
      </c>
      <c r="L57" s="7" t="s">
        <v>11</v>
      </c>
      <c r="M57" s="7" t="s">
        <v>12</v>
      </c>
      <c r="N57" s="7" t="s">
        <v>13</v>
      </c>
      <c r="O57" s="7" t="s">
        <v>14</v>
      </c>
      <c r="P57" s="7" t="s">
        <v>15</v>
      </c>
      <c r="Q57" s="7" t="s">
        <v>16</v>
      </c>
      <c r="R57" s="7" t="s">
        <v>17</v>
      </c>
    </row>
    <row r="58" ht="30.0" customHeight="1">
      <c r="A58" s="8">
        <v>1.0</v>
      </c>
      <c r="B58" s="9"/>
      <c r="C58" s="10">
        <v>6304.0</v>
      </c>
      <c r="D58" s="11" t="s">
        <v>63</v>
      </c>
      <c r="E58" s="10">
        <v>93.0</v>
      </c>
      <c r="F58" s="4">
        <f t="shared" ref="F58:F61" si="15">IF(E58=G58, 0, 1)</f>
        <v>1</v>
      </c>
      <c r="G58" s="4">
        <f t="shared" si="3"/>
        <v>0</v>
      </c>
      <c r="H58" s="4">
        <f t="shared" si="8"/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</row>
    <row r="59" ht="30.0" customHeight="1">
      <c r="A59" s="8">
        <v>2.0</v>
      </c>
      <c r="B59" s="10" t="s">
        <v>64</v>
      </c>
      <c r="C59" s="10">
        <v>7682.0</v>
      </c>
      <c r="D59" s="11" t="s">
        <v>65</v>
      </c>
      <c r="E59" s="10">
        <v>80.0</v>
      </c>
      <c r="F59" s="4">
        <f t="shared" si="15"/>
        <v>1</v>
      </c>
      <c r="G59" s="4">
        <f t="shared" si="3"/>
        <v>0</v>
      </c>
      <c r="H59" s="4">
        <f t="shared" si="8"/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</row>
    <row r="60" ht="30.0" customHeight="1">
      <c r="A60" s="4"/>
      <c r="B60" s="4"/>
      <c r="C60" s="4"/>
      <c r="D60" s="4"/>
      <c r="E60" s="4"/>
      <c r="F60" s="4">
        <f t="shared" si="15"/>
        <v>0</v>
      </c>
      <c r="G60" s="4">
        <f t="shared" si="3"/>
        <v>0</v>
      </c>
      <c r="H60" s="4">
        <f t="shared" si="8"/>
        <v>0</v>
      </c>
      <c r="I60" s="4"/>
      <c r="J60" s="4"/>
      <c r="K60" s="4"/>
      <c r="L60" s="4"/>
      <c r="M60" s="4"/>
      <c r="N60" s="4"/>
      <c r="O60" s="4"/>
      <c r="P60" s="4"/>
      <c r="Q60" s="4"/>
      <c r="R60" s="4"/>
    </row>
    <row r="61" ht="30.0" customHeight="1">
      <c r="A61" s="1" t="s">
        <v>66</v>
      </c>
      <c r="B61" s="2"/>
      <c r="C61" s="2"/>
      <c r="D61" s="2"/>
      <c r="E61" s="3"/>
      <c r="F61" s="4">
        <f t="shared" si="15"/>
        <v>0</v>
      </c>
      <c r="G61" s="4">
        <f t="shared" si="3"/>
        <v>0</v>
      </c>
      <c r="H61" s="4">
        <f t="shared" si="8"/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</row>
    <row r="62" ht="30.0" customHeight="1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4"/>
      <c r="G62" s="4">
        <f t="shared" si="3"/>
        <v>0</v>
      </c>
      <c r="H62" s="4">
        <f t="shared" si="8"/>
        <v>8</v>
      </c>
      <c r="I62" s="7" t="s">
        <v>8</v>
      </c>
      <c r="J62" s="7" t="s">
        <v>9</v>
      </c>
      <c r="K62" s="7" t="s">
        <v>10</v>
      </c>
      <c r="L62" s="7" t="s">
        <v>11</v>
      </c>
      <c r="M62" s="7" t="s">
        <v>12</v>
      </c>
      <c r="N62" s="7" t="s">
        <v>13</v>
      </c>
      <c r="O62" s="7" t="s">
        <v>14</v>
      </c>
      <c r="P62" s="7" t="s">
        <v>15</v>
      </c>
      <c r="Q62" s="7" t="s">
        <v>16</v>
      </c>
      <c r="R62" s="7" t="s">
        <v>17</v>
      </c>
    </row>
    <row r="63" ht="30.0" customHeight="1">
      <c r="A63" s="8">
        <v>1.0</v>
      </c>
      <c r="B63" s="9" t="s">
        <v>67</v>
      </c>
      <c r="C63" s="8">
        <v>2976.0</v>
      </c>
      <c r="D63" s="9" t="s">
        <v>68</v>
      </c>
      <c r="E63" s="8">
        <v>250.0</v>
      </c>
      <c r="F63" s="4">
        <f t="shared" ref="F63:F66" si="16">IF(E63=G63, 0, 1)</f>
        <v>0</v>
      </c>
      <c r="G63" s="4">
        <f t="shared" si="3"/>
        <v>250</v>
      </c>
      <c r="H63" s="4">
        <f t="shared" si="8"/>
        <v>2</v>
      </c>
      <c r="I63" s="4">
        <v>100.0</v>
      </c>
      <c r="J63" s="4">
        <v>150.0</v>
      </c>
      <c r="K63" s="4"/>
      <c r="L63" s="4"/>
      <c r="M63" s="4"/>
      <c r="N63" s="4"/>
      <c r="O63" s="4"/>
      <c r="P63" s="4"/>
      <c r="Q63" s="4"/>
      <c r="R63" s="4"/>
    </row>
    <row r="64" ht="30.0" customHeight="1">
      <c r="A64" s="8">
        <v>2.0</v>
      </c>
      <c r="B64" s="11" t="s">
        <v>69</v>
      </c>
      <c r="C64" s="10">
        <v>7934.0</v>
      </c>
      <c r="D64" s="11" t="s">
        <v>70</v>
      </c>
      <c r="E64" s="10">
        <v>86.0</v>
      </c>
      <c r="F64" s="4">
        <f t="shared" si="16"/>
        <v>1</v>
      </c>
      <c r="G64" s="4">
        <f t="shared" si="3"/>
        <v>0</v>
      </c>
      <c r="H64" s="4">
        <f t="shared" si="8"/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</row>
    <row r="65" ht="30.0" customHeight="1">
      <c r="A65" s="4"/>
      <c r="B65" s="4"/>
      <c r="C65" s="4"/>
      <c r="D65" s="4"/>
      <c r="E65" s="4"/>
      <c r="F65" s="4">
        <f t="shared" si="16"/>
        <v>0</v>
      </c>
      <c r="G65" s="4">
        <f t="shared" si="3"/>
        <v>0</v>
      </c>
      <c r="H65" s="4">
        <f t="shared" si="8"/>
        <v>0</v>
      </c>
      <c r="I65" s="4"/>
      <c r="J65" s="4"/>
      <c r="K65" s="4"/>
      <c r="L65" s="4"/>
      <c r="M65" s="4"/>
      <c r="N65" s="4"/>
      <c r="O65" s="4"/>
      <c r="P65" s="4"/>
      <c r="Q65" s="4"/>
      <c r="R65" s="4"/>
    </row>
    <row r="66" ht="30.0" customHeight="1">
      <c r="A66" s="1" t="s">
        <v>71</v>
      </c>
      <c r="B66" s="2"/>
      <c r="C66" s="2"/>
      <c r="D66" s="2"/>
      <c r="E66" s="3"/>
      <c r="F66" s="4">
        <f t="shared" si="16"/>
        <v>0</v>
      </c>
      <c r="G66" s="4">
        <f t="shared" si="3"/>
        <v>0</v>
      </c>
      <c r="H66" s="4">
        <f t="shared" si="8"/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</row>
    <row r="67" ht="30.0" customHeight="1">
      <c r="A67" s="5" t="s">
        <v>1</v>
      </c>
      <c r="B67" s="5" t="s">
        <v>2</v>
      </c>
      <c r="C67" s="5" t="s">
        <v>3</v>
      </c>
      <c r="D67" s="5" t="s">
        <v>4</v>
      </c>
      <c r="E67" s="5" t="s">
        <v>5</v>
      </c>
      <c r="F67" s="4"/>
      <c r="G67" s="4">
        <f t="shared" si="3"/>
        <v>0</v>
      </c>
      <c r="H67" s="4">
        <f t="shared" si="8"/>
        <v>8</v>
      </c>
      <c r="I67" s="7" t="s">
        <v>8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13</v>
      </c>
      <c r="O67" s="7" t="s">
        <v>14</v>
      </c>
      <c r="P67" s="7" t="s">
        <v>15</v>
      </c>
      <c r="Q67" s="7" t="s">
        <v>16</v>
      </c>
      <c r="R67" s="7" t="s">
        <v>17</v>
      </c>
    </row>
    <row r="68" ht="30.0" customHeight="1">
      <c r="A68" s="8">
        <v>1.0</v>
      </c>
      <c r="B68" s="8"/>
      <c r="C68" s="10">
        <v>2318.0</v>
      </c>
      <c r="D68" s="11" t="s">
        <v>72</v>
      </c>
      <c r="E68" s="10">
        <v>100.0</v>
      </c>
      <c r="F68" s="4">
        <f t="shared" ref="F68:F72" si="17">IF(E68=G68, 0, 1)</f>
        <v>1</v>
      </c>
      <c r="G68" s="4">
        <f t="shared" si="3"/>
        <v>0</v>
      </c>
      <c r="H68" s="4">
        <f t="shared" si="8"/>
        <v>0</v>
      </c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30.0" customHeight="1">
      <c r="A69" s="8">
        <v>2.0</v>
      </c>
      <c r="B69" s="11" t="s">
        <v>33</v>
      </c>
      <c r="C69" s="10">
        <v>8182.0</v>
      </c>
      <c r="D69" s="11" t="s">
        <v>73</v>
      </c>
      <c r="E69" s="10">
        <v>93.0</v>
      </c>
      <c r="F69" s="4">
        <f t="shared" si="17"/>
        <v>1</v>
      </c>
      <c r="G69" s="4">
        <f t="shared" si="3"/>
        <v>0</v>
      </c>
      <c r="H69" s="4">
        <f t="shared" si="8"/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30.0" customHeight="1">
      <c r="A70" s="8">
        <v>3.0</v>
      </c>
      <c r="B70" s="11" t="s">
        <v>74</v>
      </c>
      <c r="C70" s="10">
        <v>8338.0</v>
      </c>
      <c r="D70" s="11" t="s">
        <v>75</v>
      </c>
      <c r="E70" s="10">
        <v>80.0</v>
      </c>
      <c r="F70" s="4">
        <f t="shared" si="17"/>
        <v>1</v>
      </c>
      <c r="G70" s="4">
        <f t="shared" si="3"/>
        <v>0</v>
      </c>
      <c r="H70" s="4">
        <f t="shared" si="8"/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</row>
    <row r="71" ht="30.0" customHeight="1">
      <c r="A71" s="4"/>
      <c r="B71" s="4"/>
      <c r="C71" s="4"/>
      <c r="D71" s="4"/>
      <c r="E71" s="4"/>
      <c r="F71" s="4">
        <f t="shared" si="17"/>
        <v>0</v>
      </c>
      <c r="G71" s="4">
        <f t="shared" si="3"/>
        <v>0</v>
      </c>
      <c r="H71" s="4">
        <f t="shared" si="8"/>
        <v>0</v>
      </c>
      <c r="I71" s="4"/>
      <c r="J71" s="4"/>
      <c r="K71" s="4"/>
      <c r="L71" s="4"/>
      <c r="M71" s="4"/>
      <c r="N71" s="4"/>
      <c r="O71" s="4"/>
      <c r="P71" s="4"/>
      <c r="Q71" s="4"/>
      <c r="R71" s="4"/>
    </row>
    <row r="72" ht="30.0" customHeight="1">
      <c r="A72" s="1" t="s">
        <v>76</v>
      </c>
      <c r="B72" s="2"/>
      <c r="C72" s="2"/>
      <c r="D72" s="2"/>
      <c r="E72" s="3"/>
      <c r="F72" s="4">
        <f t="shared" si="17"/>
        <v>0</v>
      </c>
      <c r="G72" s="4">
        <f t="shared" si="3"/>
        <v>0</v>
      </c>
      <c r="H72" s="4">
        <f t="shared" si="8"/>
        <v>0</v>
      </c>
      <c r="I72" s="4"/>
      <c r="J72" s="4"/>
      <c r="K72" s="4"/>
      <c r="L72" s="4"/>
      <c r="M72" s="4"/>
      <c r="N72" s="4"/>
      <c r="O72" s="4"/>
      <c r="P72" s="4"/>
      <c r="Q72" s="4"/>
      <c r="R72" s="4"/>
    </row>
    <row r="73" ht="30.0" customHeight="1">
      <c r="A73" s="5" t="s">
        <v>1</v>
      </c>
      <c r="B73" s="5" t="s">
        <v>2</v>
      </c>
      <c r="C73" s="5" t="s">
        <v>3</v>
      </c>
      <c r="D73" s="5" t="s">
        <v>4</v>
      </c>
      <c r="E73" s="5" t="s">
        <v>5</v>
      </c>
      <c r="F73" s="4"/>
      <c r="G73" s="4">
        <f t="shared" si="3"/>
        <v>0</v>
      </c>
      <c r="H73" s="4">
        <f t="shared" si="8"/>
        <v>8</v>
      </c>
      <c r="I73" s="7" t="s">
        <v>8</v>
      </c>
      <c r="J73" s="7" t="s">
        <v>9</v>
      </c>
      <c r="K73" s="7" t="s">
        <v>10</v>
      </c>
      <c r="L73" s="7" t="s">
        <v>11</v>
      </c>
      <c r="M73" s="7" t="s">
        <v>12</v>
      </c>
      <c r="N73" s="7" t="s">
        <v>13</v>
      </c>
      <c r="O73" s="7" t="s">
        <v>14</v>
      </c>
      <c r="P73" s="7" t="s">
        <v>15</v>
      </c>
      <c r="Q73" s="7" t="s">
        <v>16</v>
      </c>
      <c r="R73" s="7" t="s">
        <v>17</v>
      </c>
    </row>
    <row r="74" ht="30.0" customHeight="1">
      <c r="A74" s="8">
        <v>1.0</v>
      </c>
      <c r="B74" s="9" t="s">
        <v>77</v>
      </c>
      <c r="C74" s="8">
        <v>6873.0</v>
      </c>
      <c r="D74" s="9" t="s">
        <v>78</v>
      </c>
      <c r="E74" s="8">
        <v>343.0</v>
      </c>
      <c r="F74" s="4">
        <f t="shared" ref="F74:F76" si="18">IF(E74=G74, 0, 1)</f>
        <v>0</v>
      </c>
      <c r="G74" s="4">
        <f t="shared" si="3"/>
        <v>343</v>
      </c>
      <c r="H74" s="4">
        <f t="shared" si="8"/>
        <v>3</v>
      </c>
      <c r="I74" s="4">
        <v>93.0</v>
      </c>
      <c r="J74" s="4">
        <v>150.0</v>
      </c>
      <c r="K74" s="4">
        <v>100.0</v>
      </c>
      <c r="L74" s="4"/>
      <c r="M74" s="4"/>
      <c r="N74" s="4"/>
      <c r="O74" s="4"/>
      <c r="P74" s="4"/>
      <c r="Q74" s="4"/>
      <c r="R74" s="4"/>
    </row>
    <row r="75" ht="30.0" customHeight="1">
      <c r="A75" s="4"/>
      <c r="B75" s="4"/>
      <c r="C75" s="4"/>
      <c r="D75" s="4"/>
      <c r="E75" s="4"/>
      <c r="F75" s="4">
        <f t="shared" si="18"/>
        <v>0</v>
      </c>
      <c r="G75" s="4">
        <f t="shared" si="3"/>
        <v>0</v>
      </c>
      <c r="H75" s="4">
        <f t="shared" si="8"/>
        <v>0</v>
      </c>
      <c r="I75" s="4"/>
      <c r="J75" s="4"/>
      <c r="K75" s="4"/>
      <c r="L75" s="4"/>
      <c r="M75" s="4"/>
      <c r="N75" s="4"/>
      <c r="O75" s="4"/>
      <c r="P75" s="4"/>
      <c r="Q75" s="4"/>
      <c r="R75" s="4"/>
    </row>
    <row r="76" ht="30.0" customHeight="1">
      <c r="A76" s="1" t="s">
        <v>79</v>
      </c>
      <c r="B76" s="2"/>
      <c r="C76" s="2"/>
      <c r="D76" s="2"/>
      <c r="E76" s="3"/>
      <c r="F76" s="4">
        <f t="shared" si="18"/>
        <v>0</v>
      </c>
      <c r="G76" s="4">
        <f t="shared" si="3"/>
        <v>0</v>
      </c>
      <c r="H76" s="4">
        <f t="shared" si="8"/>
        <v>0</v>
      </c>
      <c r="I76" s="4"/>
      <c r="J76" s="4"/>
      <c r="K76" s="4"/>
      <c r="L76" s="4"/>
      <c r="M76" s="4"/>
      <c r="N76" s="4"/>
      <c r="O76" s="4"/>
      <c r="P76" s="4"/>
      <c r="Q76" s="4"/>
      <c r="R76" s="4"/>
    </row>
    <row r="77" ht="30.0" customHeight="1">
      <c r="A77" s="5" t="s">
        <v>1</v>
      </c>
      <c r="B77" s="5" t="s">
        <v>2</v>
      </c>
      <c r="C77" s="5" t="s">
        <v>3</v>
      </c>
      <c r="D77" s="5" t="s">
        <v>4</v>
      </c>
      <c r="E77" s="5" t="s">
        <v>5</v>
      </c>
      <c r="F77" s="4"/>
      <c r="G77" s="4">
        <f t="shared" si="3"/>
        <v>0</v>
      </c>
      <c r="H77" s="4">
        <f t="shared" si="8"/>
        <v>8</v>
      </c>
      <c r="I77" s="7" t="s">
        <v>8</v>
      </c>
      <c r="J77" s="7" t="s">
        <v>9</v>
      </c>
      <c r="K77" s="7" t="s">
        <v>10</v>
      </c>
      <c r="L77" s="7" t="s">
        <v>11</v>
      </c>
      <c r="M77" s="7" t="s">
        <v>12</v>
      </c>
      <c r="N77" s="7" t="s">
        <v>13</v>
      </c>
      <c r="O77" s="7" t="s">
        <v>14</v>
      </c>
      <c r="P77" s="7" t="s">
        <v>15</v>
      </c>
      <c r="Q77" s="7" t="s">
        <v>16</v>
      </c>
      <c r="R77" s="7" t="s">
        <v>17</v>
      </c>
    </row>
    <row r="78" ht="30.0" customHeight="1">
      <c r="A78" s="8">
        <v>1.0</v>
      </c>
      <c r="B78" s="8" t="s">
        <v>80</v>
      </c>
      <c r="C78" s="8">
        <v>2251.0</v>
      </c>
      <c r="D78" s="9" t="s">
        <v>81</v>
      </c>
      <c r="E78" s="8">
        <v>339.5</v>
      </c>
      <c r="F78" s="4">
        <f t="shared" ref="F78:F82" si="19">IF(E78=G78, 0, 1)</f>
        <v>0</v>
      </c>
      <c r="G78" s="4">
        <f t="shared" si="3"/>
        <v>339.5</v>
      </c>
      <c r="H78" s="4">
        <f t="shared" si="8"/>
        <v>3</v>
      </c>
      <c r="I78" s="4">
        <v>100.0</v>
      </c>
      <c r="J78" s="4">
        <v>139.5</v>
      </c>
      <c r="K78" s="4">
        <v>100.0</v>
      </c>
      <c r="L78" s="4"/>
      <c r="M78" s="4"/>
      <c r="N78" s="4"/>
      <c r="O78" s="4"/>
      <c r="P78" s="4"/>
      <c r="Q78" s="4"/>
      <c r="R78" s="4"/>
    </row>
    <row r="79" ht="30.0" customHeight="1">
      <c r="A79" s="8">
        <v>2.0</v>
      </c>
      <c r="B79" s="8"/>
      <c r="C79" s="8">
        <v>2449.0</v>
      </c>
      <c r="D79" s="9" t="s">
        <v>82</v>
      </c>
      <c r="E79" s="8">
        <v>322.0</v>
      </c>
      <c r="F79" s="4">
        <f t="shared" si="19"/>
        <v>0</v>
      </c>
      <c r="G79" s="4">
        <f t="shared" si="3"/>
        <v>322</v>
      </c>
      <c r="H79" s="4">
        <f t="shared" si="8"/>
        <v>3</v>
      </c>
      <c r="I79" s="4">
        <v>86.0</v>
      </c>
      <c r="J79" s="4">
        <v>150.0</v>
      </c>
      <c r="K79" s="4">
        <v>86.0</v>
      </c>
      <c r="L79" s="4"/>
      <c r="M79" s="4"/>
      <c r="N79" s="4"/>
      <c r="O79" s="4"/>
      <c r="P79" s="4"/>
      <c r="Q79" s="4"/>
      <c r="R79" s="4"/>
    </row>
    <row r="80" ht="30.0" customHeight="1">
      <c r="A80" s="8">
        <v>3.0</v>
      </c>
      <c r="B80" s="9" t="s">
        <v>29</v>
      </c>
      <c r="C80" s="8">
        <v>5577.0</v>
      </c>
      <c r="D80" s="9" t="s">
        <v>83</v>
      </c>
      <c r="E80" s="8">
        <v>183.0</v>
      </c>
      <c r="F80" s="4">
        <f t="shared" si="19"/>
        <v>0</v>
      </c>
      <c r="G80" s="4">
        <f t="shared" si="3"/>
        <v>183</v>
      </c>
      <c r="H80" s="4">
        <f t="shared" si="8"/>
        <v>2</v>
      </c>
      <c r="I80" s="4">
        <v>63.0</v>
      </c>
      <c r="J80" s="4">
        <v>120.0</v>
      </c>
      <c r="K80" s="4"/>
      <c r="L80" s="4"/>
      <c r="M80" s="4"/>
      <c r="N80" s="4"/>
      <c r="O80" s="4"/>
      <c r="P80" s="4"/>
      <c r="Q80" s="4"/>
      <c r="R80" s="4"/>
    </row>
    <row r="81" ht="30.0" customHeight="1">
      <c r="A81" s="4"/>
      <c r="B81" s="4"/>
      <c r="C81" s="4"/>
      <c r="D81" s="4"/>
      <c r="E81" s="4"/>
      <c r="F81" s="4">
        <f t="shared" si="19"/>
        <v>0</v>
      </c>
      <c r="G81" s="4">
        <f t="shared" si="3"/>
        <v>0</v>
      </c>
      <c r="H81" s="4">
        <f t="shared" si="8"/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</row>
    <row r="82" ht="30.0" customHeight="1">
      <c r="A82" s="1" t="s">
        <v>84</v>
      </c>
      <c r="B82" s="2"/>
      <c r="C82" s="2"/>
      <c r="D82" s="2"/>
      <c r="E82" s="3"/>
      <c r="F82" s="4">
        <f t="shared" si="19"/>
        <v>0</v>
      </c>
      <c r="G82" s="4">
        <f t="shared" si="3"/>
        <v>0</v>
      </c>
      <c r="H82" s="4">
        <f t="shared" si="8"/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</row>
    <row r="83" ht="30.0" customHeight="1">
      <c r="A83" s="5" t="s">
        <v>1</v>
      </c>
      <c r="B83" s="5" t="s">
        <v>2</v>
      </c>
      <c r="C83" s="5" t="s">
        <v>3</v>
      </c>
      <c r="D83" s="5" t="s">
        <v>4</v>
      </c>
      <c r="E83" s="5" t="s">
        <v>5</v>
      </c>
      <c r="F83" s="4"/>
      <c r="G83" s="4">
        <f t="shared" si="3"/>
        <v>0</v>
      </c>
      <c r="H83" s="4">
        <f t="shared" si="8"/>
        <v>8</v>
      </c>
      <c r="I83" s="7" t="s">
        <v>8</v>
      </c>
      <c r="J83" s="7" t="s">
        <v>9</v>
      </c>
      <c r="K83" s="7" t="s">
        <v>10</v>
      </c>
      <c r="L83" s="7" t="s">
        <v>11</v>
      </c>
      <c r="M83" s="7" t="s">
        <v>12</v>
      </c>
      <c r="N83" s="7" t="s">
        <v>13</v>
      </c>
      <c r="O83" s="7" t="s">
        <v>14</v>
      </c>
      <c r="P83" s="7" t="s">
        <v>15</v>
      </c>
      <c r="Q83" s="7" t="s">
        <v>16</v>
      </c>
      <c r="R83" s="7" t="s">
        <v>17</v>
      </c>
    </row>
    <row r="84" ht="30.0" customHeight="1">
      <c r="A84" s="8">
        <v>1.0</v>
      </c>
      <c r="B84" s="9" t="s">
        <v>85</v>
      </c>
      <c r="C84" s="8">
        <v>3767.0</v>
      </c>
      <c r="D84" s="9" t="s">
        <v>86</v>
      </c>
      <c r="E84" s="8">
        <v>350.0</v>
      </c>
      <c r="F84" s="4">
        <f t="shared" ref="F84:F87" si="20">IF(E84=G84, 0, 1)</f>
        <v>0</v>
      </c>
      <c r="G84" s="4">
        <f t="shared" si="3"/>
        <v>350</v>
      </c>
      <c r="H84" s="4">
        <f t="shared" si="8"/>
        <v>3</v>
      </c>
      <c r="I84" s="4">
        <v>100.0</v>
      </c>
      <c r="J84" s="4">
        <v>150.0</v>
      </c>
      <c r="K84" s="4">
        <v>100.0</v>
      </c>
      <c r="L84" s="4"/>
      <c r="M84" s="4"/>
      <c r="N84" s="4"/>
      <c r="O84" s="4"/>
      <c r="P84" s="4"/>
      <c r="Q84" s="4"/>
      <c r="R84" s="4"/>
    </row>
    <row r="85" ht="30.0" customHeight="1">
      <c r="A85" s="8">
        <v>2.0</v>
      </c>
      <c r="B85" s="9" t="s">
        <v>85</v>
      </c>
      <c r="C85" s="8">
        <v>2057.0</v>
      </c>
      <c r="D85" s="9" t="s">
        <v>87</v>
      </c>
      <c r="E85" s="8">
        <v>288.0</v>
      </c>
      <c r="F85" s="4">
        <f t="shared" si="20"/>
        <v>0</v>
      </c>
      <c r="G85" s="4">
        <f t="shared" si="3"/>
        <v>288</v>
      </c>
      <c r="H85" s="4">
        <f t="shared" si="8"/>
        <v>3</v>
      </c>
      <c r="I85" s="4">
        <v>93.0</v>
      </c>
      <c r="J85" s="4">
        <v>102.0</v>
      </c>
      <c r="K85" s="4">
        <v>93.0</v>
      </c>
      <c r="L85" s="4"/>
      <c r="M85" s="4"/>
      <c r="N85" s="4"/>
      <c r="O85" s="4"/>
      <c r="P85" s="4"/>
      <c r="Q85" s="4"/>
      <c r="R85" s="4"/>
    </row>
    <row r="86" ht="30.0" customHeight="1">
      <c r="A86" s="4"/>
      <c r="B86" s="4"/>
      <c r="C86" s="4"/>
      <c r="D86" s="4"/>
      <c r="E86" s="4"/>
      <c r="F86" s="4">
        <f t="shared" si="20"/>
        <v>0</v>
      </c>
      <c r="G86" s="4">
        <f t="shared" si="3"/>
        <v>0</v>
      </c>
      <c r="H86" s="4">
        <f t="shared" si="8"/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</row>
    <row r="87" ht="30.0" customHeight="1">
      <c r="A87" s="1" t="s">
        <v>88</v>
      </c>
      <c r="B87" s="2"/>
      <c r="C87" s="2"/>
      <c r="D87" s="2"/>
      <c r="E87" s="3"/>
      <c r="F87" s="4">
        <f t="shared" si="20"/>
        <v>0</v>
      </c>
      <c r="G87" s="4">
        <f t="shared" si="3"/>
        <v>0</v>
      </c>
      <c r="H87" s="4">
        <f t="shared" si="8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</row>
    <row r="88" ht="30.0" customHeight="1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F88" s="4"/>
      <c r="G88" s="4">
        <f t="shared" si="3"/>
        <v>0</v>
      </c>
      <c r="H88" s="4">
        <f t="shared" si="8"/>
        <v>8</v>
      </c>
      <c r="I88" s="7" t="s">
        <v>8</v>
      </c>
      <c r="J88" s="7" t="s">
        <v>9</v>
      </c>
      <c r="K88" s="7" t="s">
        <v>10</v>
      </c>
      <c r="L88" s="7" t="s">
        <v>11</v>
      </c>
      <c r="M88" s="7" t="s">
        <v>12</v>
      </c>
      <c r="N88" s="7" t="s">
        <v>13</v>
      </c>
      <c r="O88" s="7" t="s">
        <v>14</v>
      </c>
      <c r="P88" s="7" t="s">
        <v>15</v>
      </c>
      <c r="Q88" s="7" t="s">
        <v>16</v>
      </c>
      <c r="R88" s="7" t="s">
        <v>17</v>
      </c>
    </row>
    <row r="89" ht="30.0" customHeight="1">
      <c r="A89" s="8">
        <v>1.0</v>
      </c>
      <c r="B89" s="9" t="s">
        <v>85</v>
      </c>
      <c r="C89" s="8">
        <v>802.0</v>
      </c>
      <c r="D89" s="9" t="s">
        <v>89</v>
      </c>
      <c r="E89" s="8">
        <v>93.0</v>
      </c>
      <c r="F89" s="4">
        <f t="shared" ref="F89:F91" si="21">IF(E89=G89, 0, 1)</f>
        <v>0</v>
      </c>
      <c r="G89" s="4">
        <f t="shared" si="3"/>
        <v>93</v>
      </c>
      <c r="H89" s="4">
        <f t="shared" si="8"/>
        <v>1</v>
      </c>
      <c r="I89" s="4"/>
      <c r="J89" s="4"/>
      <c r="K89" s="12">
        <v>93.0</v>
      </c>
      <c r="L89" s="4"/>
      <c r="M89" s="4"/>
      <c r="N89" s="4"/>
      <c r="O89" s="4"/>
      <c r="P89" s="4"/>
      <c r="Q89" s="4"/>
      <c r="R89" s="4"/>
    </row>
    <row r="90" ht="30.0" customHeight="1">
      <c r="A90" s="4"/>
      <c r="B90" s="4"/>
      <c r="C90" s="4"/>
      <c r="D90" s="4"/>
      <c r="E90" s="4"/>
      <c r="F90" s="4">
        <f t="shared" si="21"/>
        <v>0</v>
      </c>
      <c r="G90" s="4">
        <f t="shared" si="3"/>
        <v>0</v>
      </c>
      <c r="H90" s="4">
        <f t="shared" si="8"/>
        <v>0</v>
      </c>
      <c r="I90" s="4"/>
      <c r="J90" s="4"/>
      <c r="K90" s="4"/>
      <c r="L90" s="4"/>
      <c r="M90" s="4"/>
      <c r="N90" s="4"/>
      <c r="O90" s="4"/>
      <c r="P90" s="4"/>
      <c r="Q90" s="4"/>
      <c r="R90" s="4"/>
    </row>
    <row r="91" ht="30.0" customHeight="1">
      <c r="A91" s="1" t="s">
        <v>90</v>
      </c>
      <c r="B91" s="2"/>
      <c r="C91" s="2"/>
      <c r="D91" s="2"/>
      <c r="E91" s="3"/>
      <c r="F91" s="4">
        <f t="shared" si="21"/>
        <v>0</v>
      </c>
      <c r="G91" s="4">
        <f t="shared" si="3"/>
        <v>0</v>
      </c>
      <c r="H91" s="4">
        <f t="shared" si="8"/>
        <v>0</v>
      </c>
      <c r="I91" s="4"/>
      <c r="J91" s="4"/>
      <c r="K91" s="4"/>
      <c r="L91" s="4"/>
      <c r="M91" s="4"/>
      <c r="N91" s="4"/>
      <c r="O91" s="4"/>
      <c r="P91" s="4"/>
      <c r="Q91" s="4"/>
      <c r="R91" s="4"/>
    </row>
    <row r="92" ht="30.0" customHeight="1">
      <c r="A92" s="5" t="s">
        <v>1</v>
      </c>
      <c r="B92" s="5" t="s">
        <v>2</v>
      </c>
      <c r="C92" s="5" t="s">
        <v>3</v>
      </c>
      <c r="D92" s="5" t="s">
        <v>4</v>
      </c>
      <c r="E92" s="5" t="s">
        <v>5</v>
      </c>
      <c r="F92" s="4"/>
      <c r="G92" s="4">
        <f t="shared" si="3"/>
        <v>0</v>
      </c>
      <c r="H92" s="4">
        <f t="shared" si="8"/>
        <v>8</v>
      </c>
      <c r="I92" s="7" t="s">
        <v>8</v>
      </c>
      <c r="J92" s="7" t="s">
        <v>9</v>
      </c>
      <c r="K92" s="7" t="s">
        <v>10</v>
      </c>
      <c r="L92" s="7" t="s">
        <v>11</v>
      </c>
      <c r="M92" s="7" t="s">
        <v>12</v>
      </c>
      <c r="N92" s="7" t="s">
        <v>13</v>
      </c>
      <c r="O92" s="7" t="s">
        <v>14</v>
      </c>
      <c r="P92" s="7" t="s">
        <v>15</v>
      </c>
      <c r="Q92" s="7" t="s">
        <v>16</v>
      </c>
      <c r="R92" s="7" t="s">
        <v>17</v>
      </c>
    </row>
    <row r="93" ht="30.0" customHeight="1">
      <c r="A93" s="8">
        <v>1.0</v>
      </c>
      <c r="B93" s="9" t="s">
        <v>85</v>
      </c>
      <c r="C93" s="8">
        <v>669.0</v>
      </c>
      <c r="D93" s="9" t="s">
        <v>91</v>
      </c>
      <c r="E93" s="8">
        <v>601.0</v>
      </c>
      <c r="F93" s="4">
        <f t="shared" ref="F93:F96" si="22">IF(E93=G93, 0, 1)</f>
        <v>0</v>
      </c>
      <c r="G93" s="4">
        <f t="shared" si="3"/>
        <v>601</v>
      </c>
      <c r="H93" s="4">
        <f t="shared" si="8"/>
        <v>5</v>
      </c>
      <c r="I93" s="4"/>
      <c r="J93" s="4"/>
      <c r="K93" s="4"/>
      <c r="L93" s="4">
        <v>129.0</v>
      </c>
      <c r="M93" s="4">
        <v>93.0</v>
      </c>
      <c r="N93" s="4">
        <v>93.0</v>
      </c>
      <c r="O93" s="4">
        <v>93.0</v>
      </c>
      <c r="P93" s="4">
        <v>93.0</v>
      </c>
      <c r="Q93" s="4">
        <v>100.0</v>
      </c>
      <c r="R93" s="4"/>
    </row>
    <row r="94" ht="30.0" customHeight="1">
      <c r="A94" s="8">
        <v>2.0</v>
      </c>
      <c r="B94" s="9" t="s">
        <v>36</v>
      </c>
      <c r="C94" s="8">
        <v>5215.0</v>
      </c>
      <c r="D94" s="9" t="s">
        <v>92</v>
      </c>
      <c r="E94" s="8">
        <v>372.0</v>
      </c>
      <c r="F94" s="4">
        <f t="shared" si="22"/>
        <v>0</v>
      </c>
      <c r="G94" s="4">
        <f t="shared" si="3"/>
        <v>372</v>
      </c>
      <c r="H94" s="4">
        <f t="shared" si="8"/>
        <v>4</v>
      </c>
      <c r="I94" s="4"/>
      <c r="J94" s="4"/>
      <c r="K94" s="4"/>
      <c r="L94" s="4"/>
      <c r="M94" s="4">
        <v>100.0</v>
      </c>
      <c r="N94" s="4">
        <v>100.0</v>
      </c>
      <c r="O94" s="4">
        <v>86.0</v>
      </c>
      <c r="P94" s="4">
        <v>86.0</v>
      </c>
      <c r="Q94" s="4"/>
      <c r="R94" s="4"/>
    </row>
    <row r="95" ht="30.0" customHeight="1">
      <c r="A95" s="4"/>
      <c r="B95" s="4"/>
      <c r="C95" s="4"/>
      <c r="D95" s="4"/>
      <c r="E95" s="4"/>
      <c r="F95" s="4">
        <f t="shared" si="22"/>
        <v>0</v>
      </c>
      <c r="G95" s="4">
        <f t="shared" si="3"/>
        <v>0</v>
      </c>
      <c r="H95" s="4">
        <f t="shared" si="8"/>
        <v>0</v>
      </c>
      <c r="I95" s="4"/>
      <c r="J95" s="4"/>
      <c r="K95" s="4"/>
      <c r="L95" s="4"/>
      <c r="M95" s="4"/>
      <c r="N95" s="4"/>
      <c r="O95" s="4"/>
      <c r="P95" s="4"/>
      <c r="Q95" s="4"/>
      <c r="R95" s="4"/>
    </row>
    <row r="96" ht="30.0" customHeight="1">
      <c r="A96" s="1" t="s">
        <v>93</v>
      </c>
      <c r="B96" s="2"/>
      <c r="C96" s="2"/>
      <c r="D96" s="2"/>
      <c r="E96" s="3"/>
      <c r="F96" s="4">
        <f t="shared" si="22"/>
        <v>0</v>
      </c>
      <c r="G96" s="4">
        <f t="shared" si="3"/>
        <v>0</v>
      </c>
      <c r="H96" s="4">
        <f t="shared" si="8"/>
        <v>0</v>
      </c>
      <c r="I96" s="4"/>
      <c r="J96" s="4"/>
      <c r="K96" s="4"/>
      <c r="L96" s="4"/>
      <c r="M96" s="4"/>
      <c r="N96" s="4"/>
      <c r="O96" s="4"/>
      <c r="P96" s="4"/>
      <c r="Q96" s="4"/>
      <c r="R96" s="4"/>
    </row>
    <row r="97" ht="30.0" customHeight="1">
      <c r="A97" s="5" t="s">
        <v>1</v>
      </c>
      <c r="B97" s="5" t="s">
        <v>2</v>
      </c>
      <c r="C97" s="5" t="s">
        <v>3</v>
      </c>
      <c r="D97" s="5" t="s">
        <v>4</v>
      </c>
      <c r="E97" s="5" t="s">
        <v>5</v>
      </c>
      <c r="F97" s="4"/>
      <c r="G97" s="4">
        <f t="shared" si="3"/>
        <v>0</v>
      </c>
      <c r="H97" s="4">
        <f t="shared" si="8"/>
        <v>8</v>
      </c>
      <c r="I97" s="7" t="s">
        <v>8</v>
      </c>
      <c r="J97" s="7" t="s">
        <v>9</v>
      </c>
      <c r="K97" s="7" t="s">
        <v>10</v>
      </c>
      <c r="L97" s="7" t="s">
        <v>11</v>
      </c>
      <c r="M97" s="7" t="s">
        <v>12</v>
      </c>
      <c r="N97" s="7" t="s">
        <v>13</v>
      </c>
      <c r="O97" s="7" t="s">
        <v>14</v>
      </c>
      <c r="P97" s="7" t="s">
        <v>15</v>
      </c>
      <c r="Q97" s="7" t="s">
        <v>16</v>
      </c>
      <c r="R97" s="7" t="s">
        <v>17</v>
      </c>
    </row>
    <row r="98" ht="30.0" customHeight="1">
      <c r="A98" s="8">
        <v>1.0</v>
      </c>
      <c r="B98" s="8"/>
      <c r="C98" s="10">
        <v>469.0</v>
      </c>
      <c r="D98" s="11" t="s">
        <v>94</v>
      </c>
      <c r="E98" s="10">
        <v>100.0</v>
      </c>
      <c r="F98" s="4">
        <f t="shared" ref="F98:F100" si="23">IF(E98=G98, 0, 1)</f>
        <v>0</v>
      </c>
      <c r="G98" s="4">
        <f t="shared" si="3"/>
        <v>100</v>
      </c>
      <c r="H98" s="4">
        <f t="shared" si="8"/>
        <v>0</v>
      </c>
      <c r="I98" s="4"/>
      <c r="J98" s="4"/>
      <c r="K98" s="4"/>
      <c r="L98" s="4"/>
      <c r="M98" s="4"/>
      <c r="N98" s="4"/>
      <c r="O98" s="4"/>
      <c r="P98" s="4"/>
      <c r="Q98" s="12">
        <v>100.0</v>
      </c>
      <c r="R98" s="4"/>
    </row>
    <row r="99" ht="30.0" customHeight="1">
      <c r="A99" s="4"/>
      <c r="B99" s="4"/>
      <c r="C99" s="4"/>
      <c r="D99" s="4"/>
      <c r="E99" s="4"/>
      <c r="F99" s="4">
        <f t="shared" si="23"/>
        <v>0</v>
      </c>
      <c r="G99" s="4">
        <f t="shared" si="3"/>
        <v>0</v>
      </c>
      <c r="H99" s="4">
        <f t="shared" si="8"/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ht="30.0" customHeight="1">
      <c r="A100" s="1" t="s">
        <v>95</v>
      </c>
      <c r="B100" s="2"/>
      <c r="C100" s="2"/>
      <c r="D100" s="2"/>
      <c r="E100" s="3"/>
      <c r="F100" s="4">
        <f t="shared" si="23"/>
        <v>0</v>
      </c>
      <c r="G100" s="4">
        <f t="shared" si="3"/>
        <v>0</v>
      </c>
      <c r="H100" s="4">
        <f t="shared" si="8"/>
        <v>0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ht="30.0" customHeight="1">
      <c r="A101" s="5" t="s">
        <v>1</v>
      </c>
      <c r="B101" s="5" t="s">
        <v>2</v>
      </c>
      <c r="C101" s="5" t="s">
        <v>3</v>
      </c>
      <c r="D101" s="5" t="s">
        <v>4</v>
      </c>
      <c r="E101" s="5" t="s">
        <v>5</v>
      </c>
      <c r="F101" s="4"/>
      <c r="G101" s="4">
        <f t="shared" si="3"/>
        <v>0</v>
      </c>
      <c r="H101" s="4">
        <f t="shared" si="8"/>
        <v>8</v>
      </c>
      <c r="I101" s="7" t="s">
        <v>8</v>
      </c>
      <c r="J101" s="7" t="s">
        <v>9</v>
      </c>
      <c r="K101" s="7" t="s">
        <v>10</v>
      </c>
      <c r="L101" s="7" t="s">
        <v>11</v>
      </c>
      <c r="M101" s="7" t="s">
        <v>12</v>
      </c>
      <c r="N101" s="7" t="s">
        <v>13</v>
      </c>
      <c r="O101" s="7" t="s">
        <v>14</v>
      </c>
      <c r="P101" s="7" t="s">
        <v>15</v>
      </c>
      <c r="Q101" s="7" t="s">
        <v>16</v>
      </c>
      <c r="R101" s="7" t="s">
        <v>17</v>
      </c>
    </row>
    <row r="102" ht="30.0" customHeight="1">
      <c r="A102" s="8">
        <v>1.0</v>
      </c>
      <c r="B102" s="9" t="s">
        <v>96</v>
      </c>
      <c r="C102" s="8">
        <v>6224.0</v>
      </c>
      <c r="D102" s="9" t="s">
        <v>97</v>
      </c>
      <c r="E102" s="13">
        <v>725.4</v>
      </c>
      <c r="F102" s="4">
        <f t="shared" ref="F102:F105" si="24">IF(E102=G102, 0, 1)</f>
        <v>0</v>
      </c>
      <c r="G102" s="4">
        <f t="shared" si="3"/>
        <v>725.4</v>
      </c>
      <c r="H102" s="4">
        <f t="shared" si="8"/>
        <v>6</v>
      </c>
      <c r="I102" s="12">
        <v>0.0</v>
      </c>
      <c r="J102" s="12">
        <v>100.0</v>
      </c>
      <c r="K102" s="4"/>
      <c r="L102" s="4">
        <v>86.0</v>
      </c>
      <c r="M102" s="4">
        <v>93.0</v>
      </c>
      <c r="N102" s="4"/>
      <c r="O102" s="4">
        <v>200.0</v>
      </c>
      <c r="P102" s="4">
        <v>86.0</v>
      </c>
      <c r="Q102" s="4">
        <v>86.0</v>
      </c>
      <c r="R102" s="12">
        <v>74.4</v>
      </c>
    </row>
    <row r="103" ht="30.0" customHeight="1">
      <c r="A103" s="8">
        <v>2.0</v>
      </c>
      <c r="B103" s="9" t="s">
        <v>36</v>
      </c>
      <c r="C103" s="8">
        <v>5171.0</v>
      </c>
      <c r="D103" s="9" t="s">
        <v>98</v>
      </c>
      <c r="E103" s="8">
        <v>379.0</v>
      </c>
      <c r="F103" s="4">
        <f t="shared" si="24"/>
        <v>0</v>
      </c>
      <c r="G103" s="4">
        <f t="shared" si="3"/>
        <v>379</v>
      </c>
      <c r="H103" s="4">
        <f t="shared" si="8"/>
        <v>3</v>
      </c>
      <c r="I103" s="4"/>
      <c r="J103" s="4"/>
      <c r="K103" s="4"/>
      <c r="L103" s="4">
        <v>93.0</v>
      </c>
      <c r="M103" s="4"/>
      <c r="N103" s="4">
        <v>93.0</v>
      </c>
      <c r="O103" s="4"/>
      <c r="P103" s="4">
        <v>93.0</v>
      </c>
      <c r="Q103" s="4">
        <v>100.0</v>
      </c>
      <c r="R103" s="4"/>
    </row>
    <row r="104" ht="30.0" customHeight="1">
      <c r="A104" s="4"/>
      <c r="B104" s="4"/>
      <c r="C104" s="4"/>
      <c r="D104" s="4"/>
      <c r="E104" s="4"/>
      <c r="F104" s="4">
        <f t="shared" si="24"/>
        <v>0</v>
      </c>
      <c r="G104" s="4">
        <f t="shared" si="3"/>
        <v>0</v>
      </c>
      <c r="H104" s="4">
        <f t="shared" si="8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ht="30.0" customHeight="1">
      <c r="A105" s="1" t="s">
        <v>99</v>
      </c>
      <c r="B105" s="2"/>
      <c r="C105" s="2"/>
      <c r="D105" s="2"/>
      <c r="E105" s="3"/>
      <c r="F105" s="4">
        <f t="shared" si="24"/>
        <v>0</v>
      </c>
      <c r="G105" s="4">
        <f t="shared" si="3"/>
        <v>0</v>
      </c>
      <c r="H105" s="4">
        <f t="shared" si="8"/>
        <v>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ht="30.0" customHeight="1">
      <c r="A106" s="5" t="s">
        <v>1</v>
      </c>
      <c r="B106" s="5" t="s">
        <v>2</v>
      </c>
      <c r="C106" s="5" t="s">
        <v>3</v>
      </c>
      <c r="D106" s="5" t="s">
        <v>4</v>
      </c>
      <c r="E106" s="5" t="s">
        <v>5</v>
      </c>
      <c r="F106" s="4"/>
      <c r="G106" s="4">
        <f t="shared" si="3"/>
        <v>0</v>
      </c>
      <c r="H106" s="4">
        <f t="shared" si="8"/>
        <v>8</v>
      </c>
      <c r="I106" s="7" t="s">
        <v>8</v>
      </c>
      <c r="J106" s="7" t="s">
        <v>9</v>
      </c>
      <c r="K106" s="7" t="s">
        <v>10</v>
      </c>
      <c r="L106" s="7" t="s">
        <v>11</v>
      </c>
      <c r="M106" s="7" t="s">
        <v>12</v>
      </c>
      <c r="N106" s="7" t="s">
        <v>13</v>
      </c>
      <c r="O106" s="7" t="s">
        <v>14</v>
      </c>
      <c r="P106" s="7" t="s">
        <v>15</v>
      </c>
      <c r="Q106" s="7" t="s">
        <v>16</v>
      </c>
      <c r="R106" s="7" t="s">
        <v>17</v>
      </c>
    </row>
    <row r="107" ht="30.0" customHeight="1">
      <c r="A107" s="8">
        <v>1.0</v>
      </c>
      <c r="B107" s="9" t="s">
        <v>25</v>
      </c>
      <c r="C107" s="8">
        <v>1128.0</v>
      </c>
      <c r="D107" s="9" t="s">
        <v>26</v>
      </c>
      <c r="E107" s="8">
        <v>300.0</v>
      </c>
      <c r="F107" s="4">
        <f t="shared" ref="F107:F110" si="25">IF(E107=G107, 0, 1)</f>
        <v>0</v>
      </c>
      <c r="G107" s="4">
        <f t="shared" si="3"/>
        <v>300</v>
      </c>
      <c r="H107" s="4">
        <f t="shared" si="8"/>
        <v>1</v>
      </c>
      <c r="I107" s="4"/>
      <c r="J107" s="4"/>
      <c r="K107" s="4"/>
      <c r="L107" s="4"/>
      <c r="M107" s="4"/>
      <c r="N107" s="4"/>
      <c r="O107" s="4">
        <v>200.0</v>
      </c>
      <c r="P107" s="4"/>
      <c r="Q107" s="4">
        <v>100.0</v>
      </c>
      <c r="R107" s="4"/>
    </row>
    <row r="108" ht="30.0" customHeight="1">
      <c r="A108" s="8">
        <v>2.0</v>
      </c>
      <c r="B108" s="8"/>
      <c r="C108" s="8">
        <v>3482.0</v>
      </c>
      <c r="D108" s="9" t="s">
        <v>27</v>
      </c>
      <c r="E108" s="8">
        <v>279.0</v>
      </c>
      <c r="F108" s="4">
        <f t="shared" si="25"/>
        <v>0</v>
      </c>
      <c r="G108" s="4">
        <f t="shared" si="3"/>
        <v>279</v>
      </c>
      <c r="H108" s="4">
        <f t="shared" si="8"/>
        <v>1</v>
      </c>
      <c r="I108" s="4"/>
      <c r="J108" s="4"/>
      <c r="K108" s="4"/>
      <c r="L108" s="4"/>
      <c r="M108" s="4"/>
      <c r="N108" s="4"/>
      <c r="O108" s="4">
        <v>186.0</v>
      </c>
      <c r="P108" s="4"/>
      <c r="Q108" s="4">
        <v>93.0</v>
      </c>
      <c r="R108" s="4"/>
    </row>
    <row r="109" ht="30.0" customHeight="1">
      <c r="A109" s="4"/>
      <c r="B109" s="4"/>
      <c r="C109" s="4"/>
      <c r="D109" s="4"/>
      <c r="E109" s="4"/>
      <c r="F109" s="4">
        <f t="shared" si="25"/>
        <v>0</v>
      </c>
      <c r="G109" s="4">
        <f t="shared" si="3"/>
        <v>0</v>
      </c>
      <c r="H109" s="4">
        <f t="shared" si="8"/>
        <v>0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ht="30.0" customHeight="1">
      <c r="A110" s="1" t="s">
        <v>100</v>
      </c>
      <c r="B110" s="2"/>
      <c r="C110" s="2"/>
      <c r="D110" s="2"/>
      <c r="E110" s="3"/>
      <c r="F110" s="4">
        <f t="shared" si="25"/>
        <v>0</v>
      </c>
      <c r="G110" s="4">
        <f t="shared" si="3"/>
        <v>0</v>
      </c>
      <c r="H110" s="4">
        <f t="shared" si="8"/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ht="30.0" customHeight="1">
      <c r="A111" s="5" t="s">
        <v>1</v>
      </c>
      <c r="B111" s="5" t="s">
        <v>2</v>
      </c>
      <c r="C111" s="5" t="s">
        <v>3</v>
      </c>
      <c r="D111" s="5" t="s">
        <v>4</v>
      </c>
      <c r="E111" s="5" t="s">
        <v>5</v>
      </c>
      <c r="F111" s="4"/>
      <c r="G111" s="4">
        <f t="shared" si="3"/>
        <v>0</v>
      </c>
      <c r="H111" s="4">
        <f t="shared" si="8"/>
        <v>8</v>
      </c>
      <c r="I111" s="7" t="s">
        <v>8</v>
      </c>
      <c r="J111" s="7" t="s">
        <v>9</v>
      </c>
      <c r="K111" s="7" t="s">
        <v>10</v>
      </c>
      <c r="L111" s="7" t="s">
        <v>11</v>
      </c>
      <c r="M111" s="7" t="s">
        <v>12</v>
      </c>
      <c r="N111" s="7" t="s">
        <v>13</v>
      </c>
      <c r="O111" s="7" t="s">
        <v>14</v>
      </c>
      <c r="P111" s="7" t="s">
        <v>15</v>
      </c>
      <c r="Q111" s="7" t="s">
        <v>16</v>
      </c>
      <c r="R111" s="7" t="s">
        <v>17</v>
      </c>
    </row>
    <row r="112" ht="30.0" customHeight="1">
      <c r="A112" s="8">
        <v>1.0</v>
      </c>
      <c r="B112" s="8" t="s">
        <v>101</v>
      </c>
      <c r="C112" s="8">
        <v>8299.0</v>
      </c>
      <c r="D112" s="9" t="s">
        <v>102</v>
      </c>
      <c r="E112" s="8">
        <v>377.0</v>
      </c>
      <c r="F112" s="4">
        <f t="shared" ref="F112:F116" si="26">IF(E112=G112, 0, 1)</f>
        <v>0</v>
      </c>
      <c r="G112" s="4">
        <f t="shared" si="3"/>
        <v>377</v>
      </c>
      <c r="H112" s="4">
        <f t="shared" si="8"/>
        <v>3</v>
      </c>
      <c r="I112" s="4"/>
      <c r="J112" s="4"/>
      <c r="K112" s="4"/>
      <c r="L112" s="4">
        <v>100.0</v>
      </c>
      <c r="M112" s="4"/>
      <c r="N112" s="4">
        <v>93.0</v>
      </c>
      <c r="O112" s="4">
        <v>126.0</v>
      </c>
      <c r="P112" s="4"/>
      <c r="Q112" s="4">
        <v>58.0</v>
      </c>
      <c r="R112" s="4"/>
    </row>
    <row r="113" ht="30.0" customHeight="1">
      <c r="A113" s="8">
        <v>2.0</v>
      </c>
      <c r="B113" s="8" t="s">
        <v>103</v>
      </c>
      <c r="C113" s="8">
        <v>3423.0</v>
      </c>
      <c r="D113" s="9" t="s">
        <v>104</v>
      </c>
      <c r="E113" s="13">
        <v>347.4</v>
      </c>
      <c r="F113" s="4">
        <f t="shared" si="26"/>
        <v>0</v>
      </c>
      <c r="G113" s="4">
        <f t="shared" si="3"/>
        <v>347.4</v>
      </c>
      <c r="H113" s="4">
        <f t="shared" si="8"/>
        <v>3</v>
      </c>
      <c r="I113" s="4"/>
      <c r="J113" s="4"/>
      <c r="K113" s="4"/>
      <c r="L113" s="4"/>
      <c r="M113" s="4"/>
      <c r="N113" s="4">
        <v>80.0</v>
      </c>
      <c r="O113" s="4">
        <v>100.0</v>
      </c>
      <c r="P113" s="4">
        <v>93.0</v>
      </c>
      <c r="Q113" s="4"/>
      <c r="R113" s="12">
        <v>74.4</v>
      </c>
    </row>
    <row r="114" ht="30.0" customHeight="1">
      <c r="A114" s="8">
        <v>3.0</v>
      </c>
      <c r="B114" s="8" t="s">
        <v>18</v>
      </c>
      <c r="C114" s="8">
        <v>3687.0</v>
      </c>
      <c r="D114" s="9" t="s">
        <v>105</v>
      </c>
      <c r="E114" s="8">
        <v>294.0</v>
      </c>
      <c r="F114" s="4">
        <f t="shared" si="26"/>
        <v>0</v>
      </c>
      <c r="G114" s="4">
        <f t="shared" si="3"/>
        <v>294</v>
      </c>
      <c r="H114" s="4">
        <f t="shared" si="8"/>
        <v>3</v>
      </c>
      <c r="I114" s="4"/>
      <c r="J114" s="4">
        <v>100.0</v>
      </c>
      <c r="K114" s="4"/>
      <c r="L114" s="4"/>
      <c r="M114" s="4"/>
      <c r="N114" s="4">
        <v>86.0</v>
      </c>
      <c r="O114" s="4">
        <v>108.0</v>
      </c>
      <c r="P114" s="4"/>
      <c r="Q114" s="4"/>
      <c r="R114" s="4"/>
    </row>
    <row r="115" ht="30.0" customHeight="1">
      <c r="A115" s="4"/>
      <c r="B115" s="4"/>
      <c r="C115" s="4"/>
      <c r="D115" s="4"/>
      <c r="E115" s="4"/>
      <c r="F115" s="4">
        <f t="shared" si="26"/>
        <v>0</v>
      </c>
      <c r="G115" s="4">
        <f t="shared" si="3"/>
        <v>0</v>
      </c>
      <c r="H115" s="4">
        <f t="shared" si="8"/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ht="30.0" customHeight="1">
      <c r="A116" s="1" t="s">
        <v>106</v>
      </c>
      <c r="B116" s="2"/>
      <c r="C116" s="2"/>
      <c r="D116" s="2"/>
      <c r="E116" s="3"/>
      <c r="F116" s="4">
        <f t="shared" si="26"/>
        <v>0</v>
      </c>
      <c r="G116" s="4">
        <f t="shared" si="3"/>
        <v>0</v>
      </c>
      <c r="H116" s="4">
        <f t="shared" si="8"/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ht="30.0" customHeight="1">
      <c r="A117" s="5" t="s">
        <v>1</v>
      </c>
      <c r="B117" s="5" t="s">
        <v>2</v>
      </c>
      <c r="C117" s="5" t="s">
        <v>3</v>
      </c>
      <c r="D117" s="5" t="s">
        <v>4</v>
      </c>
      <c r="E117" s="5" t="s">
        <v>5</v>
      </c>
      <c r="F117" s="4"/>
      <c r="G117" s="4">
        <f t="shared" si="3"/>
        <v>0</v>
      </c>
      <c r="H117" s="4">
        <f t="shared" si="8"/>
        <v>8</v>
      </c>
      <c r="I117" s="7" t="s">
        <v>8</v>
      </c>
      <c r="J117" s="7" t="s">
        <v>9</v>
      </c>
      <c r="K117" s="7" t="s">
        <v>10</v>
      </c>
      <c r="L117" s="7" t="s">
        <v>11</v>
      </c>
      <c r="M117" s="7" t="s">
        <v>12</v>
      </c>
      <c r="N117" s="7" t="s">
        <v>13</v>
      </c>
      <c r="O117" s="7" t="s">
        <v>14</v>
      </c>
      <c r="P117" s="7" t="s">
        <v>15</v>
      </c>
      <c r="Q117" s="7" t="s">
        <v>16</v>
      </c>
      <c r="R117" s="7" t="s">
        <v>17</v>
      </c>
    </row>
    <row r="118" ht="30.0" customHeight="1">
      <c r="A118" s="8">
        <v>1.0</v>
      </c>
      <c r="B118" s="10" t="s">
        <v>18</v>
      </c>
      <c r="C118" s="8">
        <v>8275.0</v>
      </c>
      <c r="D118" s="9" t="s">
        <v>107</v>
      </c>
      <c r="E118" s="8">
        <v>286.0</v>
      </c>
      <c r="F118" s="4">
        <f t="shared" ref="F118:F121" si="27">IF(E118=G118, 0, 1)</f>
        <v>0</v>
      </c>
      <c r="G118" s="4">
        <f t="shared" si="3"/>
        <v>286</v>
      </c>
      <c r="H118" s="4">
        <f t="shared" si="8"/>
        <v>1</v>
      </c>
      <c r="I118" s="4"/>
      <c r="J118" s="4"/>
      <c r="K118" s="4"/>
      <c r="L118" s="4"/>
      <c r="M118" s="4"/>
      <c r="N118" s="4"/>
      <c r="O118" s="4">
        <v>186.0</v>
      </c>
      <c r="P118" s="4"/>
      <c r="Q118" s="4">
        <v>100.0</v>
      </c>
      <c r="R118" s="4"/>
    </row>
    <row r="119" ht="30.0" customHeight="1">
      <c r="A119" s="8">
        <v>2.0</v>
      </c>
      <c r="B119" s="8" t="s">
        <v>44</v>
      </c>
      <c r="C119" s="8">
        <v>2148.0</v>
      </c>
      <c r="D119" s="9" t="s">
        <v>39</v>
      </c>
      <c r="E119" s="8">
        <v>265.0</v>
      </c>
      <c r="F119" s="4">
        <f t="shared" si="27"/>
        <v>0</v>
      </c>
      <c r="G119" s="4">
        <f t="shared" si="3"/>
        <v>265</v>
      </c>
      <c r="H119" s="4">
        <f t="shared" si="8"/>
        <v>1</v>
      </c>
      <c r="I119" s="4"/>
      <c r="J119" s="4"/>
      <c r="K119" s="4"/>
      <c r="L119" s="4"/>
      <c r="M119" s="4"/>
      <c r="N119" s="4"/>
      <c r="O119" s="4">
        <v>172.0</v>
      </c>
      <c r="P119" s="4"/>
      <c r="Q119" s="4">
        <v>93.0</v>
      </c>
      <c r="R119" s="4"/>
    </row>
    <row r="120" ht="30.0" customHeight="1">
      <c r="A120" s="4"/>
      <c r="B120" s="4"/>
      <c r="C120" s="4"/>
      <c r="D120" s="4"/>
      <c r="E120" s="4"/>
      <c r="F120" s="4">
        <f t="shared" si="27"/>
        <v>0</v>
      </c>
      <c r="G120" s="4">
        <f t="shared" si="3"/>
        <v>0</v>
      </c>
      <c r="H120" s="4">
        <f t="shared" si="8"/>
        <v>0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ht="30.0" customHeight="1">
      <c r="A121" s="1" t="s">
        <v>108</v>
      </c>
      <c r="B121" s="2"/>
      <c r="C121" s="2"/>
      <c r="D121" s="2"/>
      <c r="E121" s="3"/>
      <c r="F121" s="4">
        <f t="shared" si="27"/>
        <v>0</v>
      </c>
      <c r="G121" s="4">
        <f t="shared" si="3"/>
        <v>0</v>
      </c>
      <c r="H121" s="4">
        <f t="shared" si="8"/>
        <v>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ht="30.0" customHeight="1">
      <c r="A122" s="5" t="s">
        <v>1</v>
      </c>
      <c r="B122" s="5" t="s">
        <v>2</v>
      </c>
      <c r="C122" s="5" t="s">
        <v>3</v>
      </c>
      <c r="D122" s="5" t="s">
        <v>4</v>
      </c>
      <c r="E122" s="5" t="s">
        <v>5</v>
      </c>
      <c r="F122" s="4"/>
      <c r="G122" s="4">
        <f t="shared" si="3"/>
        <v>0</v>
      </c>
      <c r="H122" s="4">
        <f t="shared" si="8"/>
        <v>8</v>
      </c>
      <c r="I122" s="7" t="s">
        <v>8</v>
      </c>
      <c r="J122" s="7" t="s">
        <v>9</v>
      </c>
      <c r="K122" s="7" t="s">
        <v>10</v>
      </c>
      <c r="L122" s="7" t="s">
        <v>11</v>
      </c>
      <c r="M122" s="7" t="s">
        <v>12</v>
      </c>
      <c r="N122" s="7" t="s">
        <v>13</v>
      </c>
      <c r="O122" s="7" t="s">
        <v>14</v>
      </c>
      <c r="P122" s="7" t="s">
        <v>15</v>
      </c>
      <c r="Q122" s="7" t="s">
        <v>16</v>
      </c>
      <c r="R122" s="7" t="s">
        <v>17</v>
      </c>
    </row>
    <row r="123" ht="30.0" customHeight="1">
      <c r="A123" s="8">
        <v>1.0</v>
      </c>
      <c r="B123" s="8"/>
      <c r="C123" s="8">
        <v>3052.0</v>
      </c>
      <c r="D123" s="9" t="s">
        <v>109</v>
      </c>
      <c r="E123" s="8">
        <v>428.0</v>
      </c>
      <c r="F123" s="4">
        <f t="shared" ref="F123:F127" si="28">IF(E123=G123, 0, 1)</f>
        <v>0</v>
      </c>
      <c r="G123" s="4">
        <f t="shared" si="3"/>
        <v>428</v>
      </c>
      <c r="H123" s="4">
        <f t="shared" si="8"/>
        <v>3</v>
      </c>
      <c r="I123" s="4"/>
      <c r="J123" s="4">
        <v>100.0</v>
      </c>
      <c r="K123" s="4"/>
      <c r="L123" s="4"/>
      <c r="M123" s="4"/>
      <c r="N123" s="4">
        <v>100.0</v>
      </c>
      <c r="O123" s="4">
        <v>148.0</v>
      </c>
      <c r="P123" s="4"/>
      <c r="Q123" s="4">
        <v>80.0</v>
      </c>
      <c r="R123" s="4"/>
    </row>
    <row r="124" ht="30.0" customHeight="1">
      <c r="A124" s="8">
        <v>2.0</v>
      </c>
      <c r="B124" s="8"/>
      <c r="C124" s="8">
        <v>5489.0</v>
      </c>
      <c r="D124" s="9" t="s">
        <v>110</v>
      </c>
      <c r="E124" s="8">
        <v>200.0</v>
      </c>
      <c r="F124" s="4">
        <f t="shared" si="28"/>
        <v>0</v>
      </c>
      <c r="G124" s="4">
        <f t="shared" si="3"/>
        <v>200</v>
      </c>
      <c r="H124" s="4">
        <f t="shared" si="8"/>
        <v>1</v>
      </c>
      <c r="I124" s="4"/>
      <c r="J124" s="4"/>
      <c r="K124" s="4"/>
      <c r="L124" s="4"/>
      <c r="M124" s="4"/>
      <c r="N124" s="4"/>
      <c r="O124" s="14">
        <v>200.0</v>
      </c>
      <c r="P124" s="4"/>
      <c r="Q124" s="4"/>
      <c r="R124" s="4"/>
    </row>
    <row r="125" ht="30.0" customHeight="1">
      <c r="A125" s="8">
        <v>3.0</v>
      </c>
      <c r="B125" s="11" t="s">
        <v>33</v>
      </c>
      <c r="C125" s="10">
        <v>3834.0</v>
      </c>
      <c r="D125" s="11" t="s">
        <v>111</v>
      </c>
      <c r="E125" s="13">
        <v>93.0</v>
      </c>
      <c r="F125" s="4">
        <f t="shared" si="28"/>
        <v>0</v>
      </c>
      <c r="G125" s="4">
        <f t="shared" si="3"/>
        <v>93</v>
      </c>
      <c r="H125" s="4">
        <f t="shared" si="8"/>
        <v>0</v>
      </c>
      <c r="I125" s="4"/>
      <c r="J125" s="4"/>
      <c r="K125" s="4"/>
      <c r="L125" s="4"/>
      <c r="M125" s="4"/>
      <c r="N125" s="4"/>
      <c r="O125" s="4"/>
      <c r="P125" s="4"/>
      <c r="Q125" s="12">
        <v>93.0</v>
      </c>
      <c r="R125" s="4"/>
    </row>
    <row r="126" ht="30.0" customHeight="1">
      <c r="A126" s="4"/>
      <c r="B126" s="4"/>
      <c r="C126" s="4"/>
      <c r="D126" s="4"/>
      <c r="E126" s="4"/>
      <c r="F126" s="4">
        <f t="shared" si="28"/>
        <v>0</v>
      </c>
      <c r="G126" s="4">
        <f t="shared" si="3"/>
        <v>0</v>
      </c>
      <c r="H126" s="4">
        <f t="shared" si="8"/>
        <v>0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ht="30.0" customHeight="1">
      <c r="A127" s="1" t="s">
        <v>112</v>
      </c>
      <c r="B127" s="2"/>
      <c r="C127" s="2"/>
      <c r="D127" s="2"/>
      <c r="E127" s="3"/>
      <c r="F127" s="4">
        <f t="shared" si="28"/>
        <v>0</v>
      </c>
      <c r="G127" s="4">
        <f t="shared" si="3"/>
        <v>0</v>
      </c>
      <c r="H127" s="4">
        <f t="shared" si="8"/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ht="30.0" customHeight="1">
      <c r="A128" s="5" t="s">
        <v>1</v>
      </c>
      <c r="B128" s="5" t="s">
        <v>2</v>
      </c>
      <c r="C128" s="5" t="s">
        <v>3</v>
      </c>
      <c r="D128" s="5" t="s">
        <v>4</v>
      </c>
      <c r="E128" s="5" t="s">
        <v>5</v>
      </c>
      <c r="F128" s="4"/>
      <c r="G128" s="4">
        <f t="shared" si="3"/>
        <v>0</v>
      </c>
      <c r="H128" s="4">
        <f t="shared" si="8"/>
        <v>8</v>
      </c>
      <c r="I128" s="7" t="s">
        <v>8</v>
      </c>
      <c r="J128" s="7" t="s">
        <v>9</v>
      </c>
      <c r="K128" s="7" t="s">
        <v>10</v>
      </c>
      <c r="L128" s="7" t="s">
        <v>11</v>
      </c>
      <c r="M128" s="7" t="s">
        <v>12</v>
      </c>
      <c r="N128" s="7" t="s">
        <v>13</v>
      </c>
      <c r="O128" s="7" t="s">
        <v>14</v>
      </c>
      <c r="P128" s="7" t="s">
        <v>15</v>
      </c>
      <c r="Q128" s="7" t="s">
        <v>16</v>
      </c>
      <c r="R128" s="7" t="s">
        <v>17</v>
      </c>
    </row>
    <row r="129" ht="30.0" customHeight="1">
      <c r="A129" s="8">
        <v>1.0</v>
      </c>
      <c r="B129" s="8" t="s">
        <v>59</v>
      </c>
      <c r="C129" s="8">
        <v>7794.0</v>
      </c>
      <c r="D129" s="9" t="s">
        <v>113</v>
      </c>
      <c r="E129" s="8">
        <v>586.0</v>
      </c>
      <c r="F129" s="4">
        <f t="shared" ref="F129:F133" si="29">IF(E129=G129, 0, 1)</f>
        <v>0</v>
      </c>
      <c r="G129" s="4">
        <f t="shared" si="3"/>
        <v>586</v>
      </c>
      <c r="H129" s="4">
        <f t="shared" si="8"/>
        <v>5</v>
      </c>
      <c r="I129" s="4">
        <v>100.0</v>
      </c>
      <c r="J129" s="4">
        <v>100.0</v>
      </c>
      <c r="K129" s="4"/>
      <c r="L129" s="4"/>
      <c r="M129" s="4">
        <v>100.0</v>
      </c>
      <c r="N129" s="4">
        <v>100.0</v>
      </c>
      <c r="O129" s="4">
        <v>186.0</v>
      </c>
      <c r="P129" s="4"/>
      <c r="Q129" s="4"/>
      <c r="R129" s="4"/>
    </row>
    <row r="130" ht="30.0" customHeight="1">
      <c r="A130" s="8">
        <v>2.0</v>
      </c>
      <c r="B130" s="8" t="s">
        <v>44</v>
      </c>
      <c r="C130" s="8">
        <v>7260.0</v>
      </c>
      <c r="D130" s="8" t="s">
        <v>114</v>
      </c>
      <c r="E130" s="8">
        <v>353.0</v>
      </c>
      <c r="F130" s="4">
        <f t="shared" si="29"/>
        <v>0</v>
      </c>
      <c r="G130" s="4">
        <f t="shared" si="3"/>
        <v>353</v>
      </c>
      <c r="H130" s="4">
        <f t="shared" si="8"/>
        <v>3</v>
      </c>
      <c r="I130" s="4"/>
      <c r="J130" s="4"/>
      <c r="K130" s="4"/>
      <c r="L130" s="4"/>
      <c r="M130" s="4">
        <v>93.0</v>
      </c>
      <c r="N130" s="4"/>
      <c r="O130" s="4">
        <v>160.0</v>
      </c>
      <c r="P130" s="4">
        <v>100.0</v>
      </c>
      <c r="Q130" s="4"/>
      <c r="R130" s="4"/>
    </row>
    <row r="131" ht="30.0" customHeight="1">
      <c r="A131" s="8">
        <v>3.0</v>
      </c>
      <c r="B131" s="10" t="s">
        <v>44</v>
      </c>
      <c r="C131" s="10">
        <v>1324.0</v>
      </c>
      <c r="D131" s="11" t="s">
        <v>45</v>
      </c>
      <c r="E131" s="13">
        <v>200.0</v>
      </c>
      <c r="F131" s="4">
        <f t="shared" si="29"/>
        <v>0</v>
      </c>
      <c r="G131" s="4">
        <f t="shared" si="3"/>
        <v>200</v>
      </c>
      <c r="H131" s="4">
        <f t="shared" si="8"/>
        <v>1</v>
      </c>
      <c r="I131" s="4"/>
      <c r="J131" s="4"/>
      <c r="K131" s="4"/>
      <c r="L131" s="4"/>
      <c r="M131" s="4"/>
      <c r="N131" s="4"/>
      <c r="O131" s="14">
        <v>200.0</v>
      </c>
      <c r="P131" s="4"/>
      <c r="Q131" s="4"/>
      <c r="R131" s="4"/>
    </row>
    <row r="132" ht="30.0" customHeight="1">
      <c r="A132" s="4"/>
      <c r="B132" s="4"/>
      <c r="C132" s="4"/>
      <c r="D132" s="4"/>
      <c r="E132" s="4"/>
      <c r="F132" s="4">
        <f t="shared" si="29"/>
        <v>0</v>
      </c>
      <c r="G132" s="4">
        <f t="shared" si="3"/>
        <v>0</v>
      </c>
      <c r="H132" s="4">
        <f t="shared" si="8"/>
        <v>0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ht="30.0" customHeight="1">
      <c r="A133" s="1" t="s">
        <v>115</v>
      </c>
      <c r="B133" s="2"/>
      <c r="C133" s="2"/>
      <c r="D133" s="2"/>
      <c r="E133" s="3"/>
      <c r="F133" s="4">
        <f t="shared" si="29"/>
        <v>0</v>
      </c>
      <c r="G133" s="4">
        <f t="shared" si="3"/>
        <v>0</v>
      </c>
      <c r="H133" s="4">
        <f t="shared" si="8"/>
        <v>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ht="30.0" customHeight="1">
      <c r="A134" s="5" t="s">
        <v>1</v>
      </c>
      <c r="B134" s="5" t="s">
        <v>2</v>
      </c>
      <c r="C134" s="5" t="s">
        <v>3</v>
      </c>
      <c r="D134" s="5" t="s">
        <v>4</v>
      </c>
      <c r="E134" s="5" t="s">
        <v>5</v>
      </c>
      <c r="F134" s="4"/>
      <c r="G134" s="4">
        <f t="shared" si="3"/>
        <v>0</v>
      </c>
      <c r="H134" s="4">
        <f t="shared" si="8"/>
        <v>8</v>
      </c>
      <c r="I134" s="7" t="s">
        <v>8</v>
      </c>
      <c r="J134" s="7" t="s">
        <v>9</v>
      </c>
      <c r="K134" s="7" t="s">
        <v>10</v>
      </c>
      <c r="L134" s="7" t="s">
        <v>11</v>
      </c>
      <c r="M134" s="7" t="s">
        <v>12</v>
      </c>
      <c r="N134" s="7" t="s">
        <v>13</v>
      </c>
      <c r="O134" s="7" t="s">
        <v>14</v>
      </c>
      <c r="P134" s="7" t="s">
        <v>15</v>
      </c>
      <c r="Q134" s="7" t="s">
        <v>16</v>
      </c>
      <c r="R134" s="7" t="s">
        <v>17</v>
      </c>
    </row>
    <row r="135" ht="30.0" customHeight="1">
      <c r="A135" s="8">
        <v>1.0</v>
      </c>
      <c r="B135" s="8" t="s">
        <v>44</v>
      </c>
      <c r="C135" s="8">
        <v>3286.0</v>
      </c>
      <c r="D135" s="9" t="s">
        <v>116</v>
      </c>
      <c r="E135" s="8">
        <v>424.0</v>
      </c>
      <c r="F135" s="4">
        <f t="shared" ref="F135:F139" si="30">IF(E135=G135, 0, 1)</f>
        <v>0</v>
      </c>
      <c r="G135" s="4">
        <f t="shared" si="3"/>
        <v>424</v>
      </c>
      <c r="H135" s="4">
        <f t="shared" si="8"/>
        <v>4</v>
      </c>
      <c r="I135" s="4">
        <v>100.0</v>
      </c>
      <c r="J135" s="4">
        <v>93.0</v>
      </c>
      <c r="K135" s="4"/>
      <c r="L135" s="4"/>
      <c r="M135" s="4">
        <v>93.0</v>
      </c>
      <c r="N135" s="4"/>
      <c r="O135" s="4"/>
      <c r="P135" s="4">
        <v>80.0</v>
      </c>
      <c r="Q135" s="4">
        <v>58.0</v>
      </c>
      <c r="R135" s="4"/>
    </row>
    <row r="136" ht="30.0" customHeight="1">
      <c r="A136" s="8">
        <v>2.0</v>
      </c>
      <c r="B136" s="8"/>
      <c r="C136" s="8">
        <v>6767.0</v>
      </c>
      <c r="D136" s="9" t="s">
        <v>117</v>
      </c>
      <c r="E136" s="8">
        <v>348.0</v>
      </c>
      <c r="F136" s="4">
        <f t="shared" si="30"/>
        <v>0</v>
      </c>
      <c r="G136" s="4">
        <f t="shared" si="3"/>
        <v>348</v>
      </c>
      <c r="H136" s="4">
        <f t="shared" si="8"/>
        <v>4</v>
      </c>
      <c r="I136" s="4"/>
      <c r="J136" s="4"/>
      <c r="K136" s="4"/>
      <c r="L136" s="4"/>
      <c r="M136" s="4">
        <v>80.0</v>
      </c>
      <c r="N136" s="4">
        <v>74.0</v>
      </c>
      <c r="O136" s="4">
        <v>108.0</v>
      </c>
      <c r="P136" s="4">
        <v>86.0</v>
      </c>
      <c r="Q136" s="4"/>
      <c r="R136" s="4"/>
    </row>
    <row r="137" ht="30.0" customHeight="1">
      <c r="A137" s="8">
        <v>3.0</v>
      </c>
      <c r="B137" s="8"/>
      <c r="C137" s="8">
        <v>6755.0</v>
      </c>
      <c r="D137" s="9" t="s">
        <v>118</v>
      </c>
      <c r="E137" s="8">
        <v>340.0</v>
      </c>
      <c r="F137" s="4">
        <f t="shared" si="30"/>
        <v>0</v>
      </c>
      <c r="G137" s="4">
        <f t="shared" si="3"/>
        <v>340</v>
      </c>
      <c r="H137" s="4">
        <f t="shared" si="8"/>
        <v>2</v>
      </c>
      <c r="I137" s="4"/>
      <c r="J137" s="4"/>
      <c r="K137" s="4"/>
      <c r="L137" s="4">
        <v>100.0</v>
      </c>
      <c r="M137" s="4"/>
      <c r="N137" s="4"/>
      <c r="O137" s="4">
        <v>160.0</v>
      </c>
      <c r="P137" s="4"/>
      <c r="Q137" s="4">
        <v>80.0</v>
      </c>
      <c r="R137" s="4"/>
    </row>
    <row r="138" ht="30.0" customHeight="1">
      <c r="A138" s="4"/>
      <c r="B138" s="4"/>
      <c r="C138" s="4"/>
      <c r="D138" s="4"/>
      <c r="E138" s="4"/>
      <c r="F138" s="4">
        <f t="shared" si="30"/>
        <v>0</v>
      </c>
      <c r="G138" s="4">
        <f t="shared" si="3"/>
        <v>0</v>
      </c>
      <c r="H138" s="4">
        <f t="shared" si="8"/>
        <v>0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ht="30.0" customHeight="1">
      <c r="A139" s="1" t="s">
        <v>119</v>
      </c>
      <c r="B139" s="2"/>
      <c r="C139" s="2"/>
      <c r="D139" s="2"/>
      <c r="E139" s="3"/>
      <c r="F139" s="4">
        <f t="shared" si="30"/>
        <v>0</v>
      </c>
      <c r="G139" s="4">
        <f t="shared" si="3"/>
        <v>0</v>
      </c>
      <c r="H139" s="4">
        <f t="shared" si="8"/>
        <v>0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ht="30.0" customHeight="1">
      <c r="A140" s="5" t="s">
        <v>1</v>
      </c>
      <c r="B140" s="5" t="s">
        <v>2</v>
      </c>
      <c r="C140" s="5" t="s">
        <v>3</v>
      </c>
      <c r="D140" s="5" t="s">
        <v>4</v>
      </c>
      <c r="E140" s="5" t="s">
        <v>5</v>
      </c>
      <c r="F140" s="4"/>
      <c r="G140" s="4">
        <f t="shared" si="3"/>
        <v>0</v>
      </c>
      <c r="H140" s="4">
        <f t="shared" si="8"/>
        <v>8</v>
      </c>
      <c r="I140" s="7" t="s">
        <v>8</v>
      </c>
      <c r="J140" s="7" t="s">
        <v>9</v>
      </c>
      <c r="K140" s="7" t="s">
        <v>10</v>
      </c>
      <c r="L140" s="7" t="s">
        <v>11</v>
      </c>
      <c r="M140" s="7" t="s">
        <v>12</v>
      </c>
      <c r="N140" s="7" t="s">
        <v>13</v>
      </c>
      <c r="O140" s="7" t="s">
        <v>14</v>
      </c>
      <c r="P140" s="7" t="s">
        <v>15</v>
      </c>
      <c r="Q140" s="7" t="s">
        <v>16</v>
      </c>
      <c r="R140" s="7" t="s">
        <v>17</v>
      </c>
    </row>
    <row r="141" ht="30.0" customHeight="1">
      <c r="A141" s="8">
        <v>1.0</v>
      </c>
      <c r="B141" s="8" t="s">
        <v>59</v>
      </c>
      <c r="C141" s="8">
        <v>8069.0</v>
      </c>
      <c r="D141" s="9" t="s">
        <v>120</v>
      </c>
      <c r="E141" s="8">
        <v>346.0</v>
      </c>
      <c r="F141" s="4">
        <f t="shared" ref="F141:F145" si="31">IF(E141=G141, 0, 1)</f>
        <v>0</v>
      </c>
      <c r="G141" s="4">
        <f t="shared" si="3"/>
        <v>346</v>
      </c>
      <c r="H141" s="4">
        <f t="shared" si="8"/>
        <v>3</v>
      </c>
      <c r="I141" s="4"/>
      <c r="J141" s="4">
        <v>100.0</v>
      </c>
      <c r="K141" s="4"/>
      <c r="L141" s="4"/>
      <c r="M141" s="4"/>
      <c r="N141" s="4">
        <v>86.0</v>
      </c>
      <c r="O141" s="4">
        <v>160.0</v>
      </c>
      <c r="P141" s="4"/>
      <c r="Q141" s="4"/>
      <c r="R141" s="4"/>
    </row>
    <row r="142" ht="30.0" customHeight="1">
      <c r="A142" s="8">
        <v>2.0</v>
      </c>
      <c r="B142" s="9" t="s">
        <v>96</v>
      </c>
      <c r="C142" s="8">
        <v>8757.0</v>
      </c>
      <c r="D142" s="9" t="s">
        <v>49</v>
      </c>
      <c r="E142" s="8">
        <v>300.0</v>
      </c>
      <c r="F142" s="4">
        <f t="shared" si="31"/>
        <v>0</v>
      </c>
      <c r="G142" s="4">
        <f t="shared" si="3"/>
        <v>300</v>
      </c>
      <c r="H142" s="4">
        <f t="shared" si="8"/>
        <v>1</v>
      </c>
      <c r="I142" s="4"/>
      <c r="J142" s="4"/>
      <c r="K142" s="4"/>
      <c r="L142" s="4"/>
      <c r="M142" s="4"/>
      <c r="N142" s="4"/>
      <c r="O142" s="4">
        <v>200.0</v>
      </c>
      <c r="P142" s="4"/>
      <c r="Q142" s="4">
        <v>100.0</v>
      </c>
      <c r="R142" s="4"/>
    </row>
    <row r="143" ht="30.0" customHeight="1">
      <c r="A143" s="8">
        <v>3.0</v>
      </c>
      <c r="B143" s="8" t="s">
        <v>121</v>
      </c>
      <c r="C143" s="8">
        <v>8657.0</v>
      </c>
      <c r="D143" s="9" t="s">
        <v>122</v>
      </c>
      <c r="E143" s="8">
        <v>286.0</v>
      </c>
      <c r="F143" s="4">
        <f t="shared" si="31"/>
        <v>0</v>
      </c>
      <c r="G143" s="4">
        <f t="shared" si="3"/>
        <v>286</v>
      </c>
      <c r="H143" s="4">
        <f t="shared" si="8"/>
        <v>2</v>
      </c>
      <c r="I143" s="4"/>
      <c r="J143" s="4"/>
      <c r="K143" s="4"/>
      <c r="L143" s="4"/>
      <c r="M143" s="4">
        <v>100.0</v>
      </c>
      <c r="N143" s="4"/>
      <c r="O143" s="4">
        <v>186.0</v>
      </c>
      <c r="P143" s="4"/>
      <c r="Q143" s="4"/>
      <c r="R143" s="4"/>
    </row>
    <row r="144" ht="30.0" customHeight="1">
      <c r="A144" s="4"/>
      <c r="B144" s="4"/>
      <c r="C144" s="4"/>
      <c r="D144" s="4"/>
      <c r="E144" s="4"/>
      <c r="F144" s="4">
        <f t="shared" si="31"/>
        <v>0</v>
      </c>
      <c r="G144" s="4">
        <f t="shared" si="3"/>
        <v>0</v>
      </c>
      <c r="H144" s="4">
        <f t="shared" si="8"/>
        <v>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ht="30.0" customHeight="1">
      <c r="A145" s="1" t="s">
        <v>123</v>
      </c>
      <c r="B145" s="2"/>
      <c r="C145" s="2"/>
      <c r="D145" s="2"/>
      <c r="E145" s="3"/>
      <c r="F145" s="4">
        <f t="shared" si="31"/>
        <v>0</v>
      </c>
      <c r="G145" s="4">
        <f t="shared" si="3"/>
        <v>0</v>
      </c>
      <c r="H145" s="4">
        <f t="shared" si="8"/>
        <v>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ht="30.0" customHeight="1">
      <c r="A146" s="5" t="s">
        <v>1</v>
      </c>
      <c r="B146" s="5" t="s">
        <v>2</v>
      </c>
      <c r="C146" s="5" t="s">
        <v>3</v>
      </c>
      <c r="D146" s="5" t="s">
        <v>4</v>
      </c>
      <c r="E146" s="5" t="s">
        <v>5</v>
      </c>
      <c r="F146" s="4"/>
      <c r="G146" s="4">
        <f t="shared" si="3"/>
        <v>0</v>
      </c>
      <c r="H146" s="4">
        <f t="shared" si="8"/>
        <v>8</v>
      </c>
      <c r="I146" s="7" t="s">
        <v>8</v>
      </c>
      <c r="J146" s="7" t="s">
        <v>9</v>
      </c>
      <c r="K146" s="7" t="s">
        <v>10</v>
      </c>
      <c r="L146" s="7" t="s">
        <v>11</v>
      </c>
      <c r="M146" s="7" t="s">
        <v>12</v>
      </c>
      <c r="N146" s="7" t="s">
        <v>13</v>
      </c>
      <c r="O146" s="7" t="s">
        <v>14</v>
      </c>
      <c r="P146" s="7" t="s">
        <v>15</v>
      </c>
      <c r="Q146" s="7" t="s">
        <v>16</v>
      </c>
      <c r="R146" s="7" t="s">
        <v>17</v>
      </c>
    </row>
    <row r="147" ht="30.0" customHeight="1">
      <c r="A147" s="8">
        <v>1.0</v>
      </c>
      <c r="B147" s="8" t="s">
        <v>59</v>
      </c>
      <c r="C147" s="8">
        <v>5718.0</v>
      </c>
      <c r="D147" s="9" t="s">
        <v>124</v>
      </c>
      <c r="E147" s="8">
        <v>707.0</v>
      </c>
      <c r="F147" s="4">
        <f t="shared" ref="F147:F151" si="32">IF(E147=G147, 0, 1)</f>
        <v>0</v>
      </c>
      <c r="G147" s="4">
        <f t="shared" si="3"/>
        <v>707</v>
      </c>
      <c r="H147" s="4">
        <f t="shared" si="8"/>
        <v>6</v>
      </c>
      <c r="I147" s="4">
        <v>93.0</v>
      </c>
      <c r="J147" s="4">
        <v>93.0</v>
      </c>
      <c r="K147" s="4"/>
      <c r="L147" s="4">
        <v>100.0</v>
      </c>
      <c r="M147" s="4">
        <v>93.0</v>
      </c>
      <c r="N147" s="4"/>
      <c r="O147" s="4">
        <v>172.0</v>
      </c>
      <c r="P147" s="4">
        <v>93.0</v>
      </c>
      <c r="Q147" s="4">
        <v>63.0</v>
      </c>
      <c r="R147" s="4"/>
    </row>
    <row r="148" ht="30.0" customHeight="1">
      <c r="A148" s="8">
        <v>2.0</v>
      </c>
      <c r="B148" s="8" t="s">
        <v>44</v>
      </c>
      <c r="C148" s="8">
        <v>1756.0</v>
      </c>
      <c r="D148" s="9" t="s">
        <v>125</v>
      </c>
      <c r="E148" s="8">
        <v>660.0</v>
      </c>
      <c r="F148" s="4">
        <f t="shared" si="32"/>
        <v>0</v>
      </c>
      <c r="G148" s="4">
        <f t="shared" si="3"/>
        <v>660</v>
      </c>
      <c r="H148" s="4">
        <f t="shared" si="8"/>
        <v>5</v>
      </c>
      <c r="I148" s="4">
        <v>100.0</v>
      </c>
      <c r="J148" s="4"/>
      <c r="K148" s="4"/>
      <c r="L148" s="4"/>
      <c r="M148" s="4">
        <v>100.0</v>
      </c>
      <c r="N148" s="4">
        <v>100.0</v>
      </c>
      <c r="O148" s="4">
        <v>186.0</v>
      </c>
      <c r="P148" s="4">
        <v>100.0</v>
      </c>
      <c r="Q148" s="4">
        <v>74.0</v>
      </c>
      <c r="R148" s="4"/>
    </row>
    <row r="149" ht="30.0" customHeight="1">
      <c r="A149" s="8">
        <v>3.0</v>
      </c>
      <c r="B149" s="9"/>
      <c r="C149" s="8">
        <v>3543.0</v>
      </c>
      <c r="D149" s="9" t="s">
        <v>126</v>
      </c>
      <c r="E149" s="13">
        <v>538.0</v>
      </c>
      <c r="F149" s="4">
        <f t="shared" si="32"/>
        <v>0</v>
      </c>
      <c r="G149" s="4">
        <f t="shared" si="3"/>
        <v>538</v>
      </c>
      <c r="H149" s="4">
        <f t="shared" si="8"/>
        <v>5</v>
      </c>
      <c r="I149" s="4"/>
      <c r="J149" s="4">
        <v>100.0</v>
      </c>
      <c r="K149" s="4"/>
      <c r="L149" s="4">
        <v>93.0</v>
      </c>
      <c r="M149" s="4">
        <v>86.0</v>
      </c>
      <c r="N149" s="4">
        <v>93.0</v>
      </c>
      <c r="O149" s="4"/>
      <c r="P149" s="4">
        <v>86.0</v>
      </c>
      <c r="Q149" s="4"/>
      <c r="R149" s="12">
        <v>80.0</v>
      </c>
    </row>
    <row r="150" ht="30.0" customHeight="1">
      <c r="A150" s="4"/>
      <c r="B150" s="4"/>
      <c r="C150" s="4"/>
      <c r="D150" s="4"/>
      <c r="E150" s="4"/>
      <c r="F150" s="4">
        <f t="shared" si="32"/>
        <v>0</v>
      </c>
      <c r="G150" s="4">
        <f t="shared" si="3"/>
        <v>0</v>
      </c>
      <c r="H150" s="4">
        <f t="shared" si="8"/>
        <v>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ht="30.0" customHeight="1">
      <c r="A151" s="1" t="s">
        <v>127</v>
      </c>
      <c r="B151" s="2"/>
      <c r="C151" s="2"/>
      <c r="D151" s="2"/>
      <c r="E151" s="3"/>
      <c r="F151" s="4">
        <f t="shared" si="32"/>
        <v>0</v>
      </c>
      <c r="G151" s="4">
        <f t="shared" si="3"/>
        <v>0</v>
      </c>
      <c r="H151" s="4">
        <f t="shared" si="8"/>
        <v>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ht="30.0" customHeight="1">
      <c r="A152" s="5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4"/>
      <c r="G152" s="4">
        <f t="shared" si="3"/>
        <v>0</v>
      </c>
      <c r="H152" s="4">
        <f t="shared" si="8"/>
        <v>8</v>
      </c>
      <c r="I152" s="7" t="s">
        <v>8</v>
      </c>
      <c r="J152" s="7" t="s">
        <v>9</v>
      </c>
      <c r="K152" s="7" t="s">
        <v>10</v>
      </c>
      <c r="L152" s="7" t="s">
        <v>11</v>
      </c>
      <c r="M152" s="7" t="s">
        <v>12</v>
      </c>
      <c r="N152" s="7" t="s">
        <v>13</v>
      </c>
      <c r="O152" s="7" t="s">
        <v>14</v>
      </c>
      <c r="P152" s="7" t="s">
        <v>15</v>
      </c>
      <c r="Q152" s="7" t="s">
        <v>16</v>
      </c>
      <c r="R152" s="7" t="s">
        <v>17</v>
      </c>
    </row>
    <row r="153" ht="30.0" customHeight="1">
      <c r="A153" s="8">
        <v>1.0</v>
      </c>
      <c r="B153" s="9" t="s">
        <v>128</v>
      </c>
      <c r="C153" s="8">
        <v>7736.0</v>
      </c>
      <c r="D153" s="9" t="s">
        <v>129</v>
      </c>
      <c r="E153" s="4">
        <v>505.0</v>
      </c>
      <c r="F153" s="4">
        <f t="shared" ref="F153:F157" si="33">IF(E153=G153, 0, 1)</f>
        <v>0</v>
      </c>
      <c r="G153" s="4">
        <f t="shared" si="3"/>
        <v>505</v>
      </c>
      <c r="H153" s="4">
        <f t="shared" si="8"/>
        <v>5</v>
      </c>
      <c r="I153" s="4">
        <v>100.0</v>
      </c>
      <c r="J153" s="4">
        <v>100.0</v>
      </c>
      <c r="K153" s="4"/>
      <c r="L153" s="4"/>
      <c r="M153" s="4">
        <v>93.0</v>
      </c>
      <c r="N153" s="4">
        <v>86.0</v>
      </c>
      <c r="O153" s="4">
        <v>126.0</v>
      </c>
      <c r="P153" s="4"/>
      <c r="Q153" s="4"/>
      <c r="R153" s="4"/>
    </row>
    <row r="154" ht="30.0" customHeight="1">
      <c r="A154" s="8">
        <v>2.0</v>
      </c>
      <c r="B154" s="8"/>
      <c r="C154" s="8">
        <v>3775.0</v>
      </c>
      <c r="D154" s="9" t="s">
        <v>130</v>
      </c>
      <c r="E154" s="12">
        <v>385.0</v>
      </c>
      <c r="F154" s="4">
        <f t="shared" si="33"/>
        <v>1</v>
      </c>
      <c r="G154" s="4">
        <f t="shared" si="3"/>
        <v>322</v>
      </c>
      <c r="H154" s="4">
        <f t="shared" si="8"/>
        <v>3</v>
      </c>
      <c r="I154" s="4"/>
      <c r="J154" s="4">
        <v>93.0</v>
      </c>
      <c r="K154" s="4"/>
      <c r="L154" s="4"/>
      <c r="M154" s="4">
        <v>80.0</v>
      </c>
      <c r="N154" s="4"/>
      <c r="O154" s="4"/>
      <c r="P154" s="4">
        <v>86.0</v>
      </c>
      <c r="Q154" s="4">
        <v>63.0</v>
      </c>
      <c r="R154" s="4"/>
    </row>
    <row r="155" ht="30.0" customHeight="1">
      <c r="A155" s="8">
        <v>3.0</v>
      </c>
      <c r="B155" s="8" t="s">
        <v>80</v>
      </c>
      <c r="C155" s="8">
        <v>2132.0</v>
      </c>
      <c r="D155" s="9" t="s">
        <v>131</v>
      </c>
      <c r="E155" s="4">
        <v>279.0</v>
      </c>
      <c r="F155" s="4">
        <f t="shared" si="33"/>
        <v>0</v>
      </c>
      <c r="G155" s="4">
        <f t="shared" si="3"/>
        <v>279</v>
      </c>
      <c r="H155" s="4">
        <f t="shared" si="8"/>
        <v>1</v>
      </c>
      <c r="I155" s="4"/>
      <c r="J155" s="4"/>
      <c r="K155" s="4"/>
      <c r="L155" s="4"/>
      <c r="M155" s="4"/>
      <c r="N155" s="4"/>
      <c r="O155" s="4">
        <v>186.0</v>
      </c>
      <c r="P155" s="4"/>
      <c r="Q155" s="4">
        <v>93.0</v>
      </c>
      <c r="R155" s="4"/>
    </row>
    <row r="156" ht="30.0" customHeight="1">
      <c r="A156" s="4"/>
      <c r="B156" s="4"/>
      <c r="C156" s="4"/>
      <c r="D156" s="4"/>
      <c r="E156" s="4"/>
      <c r="F156" s="4">
        <f t="shared" si="33"/>
        <v>0</v>
      </c>
      <c r="G156" s="4">
        <f t="shared" si="3"/>
        <v>0</v>
      </c>
      <c r="H156" s="4">
        <f t="shared" si="8"/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ht="30.0" customHeight="1">
      <c r="A157" s="1" t="s">
        <v>132</v>
      </c>
      <c r="B157" s="2"/>
      <c r="C157" s="2"/>
      <c r="D157" s="2"/>
      <c r="E157" s="3"/>
      <c r="F157" s="4">
        <f t="shared" si="33"/>
        <v>0</v>
      </c>
      <c r="G157" s="4">
        <f t="shared" si="3"/>
        <v>0</v>
      </c>
      <c r="H157" s="4">
        <f t="shared" si="8"/>
        <v>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ht="30.0" customHeight="1">
      <c r="A158" s="5" t="s">
        <v>1</v>
      </c>
      <c r="B158" s="5" t="s">
        <v>2</v>
      </c>
      <c r="C158" s="5" t="s">
        <v>3</v>
      </c>
      <c r="D158" s="5" t="s">
        <v>4</v>
      </c>
      <c r="E158" s="5" t="s">
        <v>5</v>
      </c>
      <c r="F158" s="4"/>
      <c r="G158" s="4">
        <f t="shared" si="3"/>
        <v>0</v>
      </c>
      <c r="H158" s="4">
        <f t="shared" si="8"/>
        <v>8</v>
      </c>
      <c r="I158" s="7" t="s">
        <v>8</v>
      </c>
      <c r="J158" s="7" t="s">
        <v>9</v>
      </c>
      <c r="K158" s="7" t="s">
        <v>10</v>
      </c>
      <c r="L158" s="7" t="s">
        <v>11</v>
      </c>
      <c r="M158" s="7" t="s">
        <v>12</v>
      </c>
      <c r="N158" s="7" t="s">
        <v>13</v>
      </c>
      <c r="O158" s="7" t="s">
        <v>14</v>
      </c>
      <c r="P158" s="7" t="s">
        <v>15</v>
      </c>
      <c r="Q158" s="7" t="s">
        <v>16</v>
      </c>
      <c r="R158" s="7" t="s">
        <v>17</v>
      </c>
    </row>
    <row r="159" ht="30.0" customHeight="1">
      <c r="A159" s="8">
        <v>1.0</v>
      </c>
      <c r="B159" s="9" t="s">
        <v>33</v>
      </c>
      <c r="C159" s="8">
        <v>448.0</v>
      </c>
      <c r="D159" s="9" t="s">
        <v>133</v>
      </c>
      <c r="E159" s="8">
        <v>379.0</v>
      </c>
      <c r="F159" s="4">
        <f t="shared" ref="F159:F163" si="34">IF(E159=G159, 0, 1)</f>
        <v>0</v>
      </c>
      <c r="G159" s="4">
        <f t="shared" si="3"/>
        <v>379</v>
      </c>
      <c r="H159" s="4">
        <f t="shared" si="8"/>
        <v>4</v>
      </c>
      <c r="I159" s="4">
        <v>93.0</v>
      </c>
      <c r="J159" s="4"/>
      <c r="K159" s="4"/>
      <c r="L159" s="4">
        <v>100.0</v>
      </c>
      <c r="M159" s="4"/>
      <c r="N159" s="4">
        <v>86.0</v>
      </c>
      <c r="O159" s="4"/>
      <c r="P159" s="4">
        <v>100.0</v>
      </c>
      <c r="Q159" s="4"/>
      <c r="R159" s="4"/>
    </row>
    <row r="160" ht="30.0" customHeight="1">
      <c r="A160" s="8">
        <v>2.0</v>
      </c>
      <c r="B160" s="9"/>
      <c r="C160" s="8">
        <v>7287.0</v>
      </c>
      <c r="D160" s="9" t="s">
        <v>134</v>
      </c>
      <c r="E160" s="8">
        <v>352.0</v>
      </c>
      <c r="F160" s="4">
        <f t="shared" si="34"/>
        <v>0</v>
      </c>
      <c r="G160" s="4">
        <f t="shared" si="3"/>
        <v>352</v>
      </c>
      <c r="H160" s="4">
        <f t="shared" si="8"/>
        <v>2</v>
      </c>
      <c r="I160" s="4"/>
      <c r="J160" s="4"/>
      <c r="K160" s="4"/>
      <c r="L160" s="4"/>
      <c r="M160" s="4">
        <v>100.0</v>
      </c>
      <c r="N160" s="4"/>
      <c r="O160" s="4">
        <v>172.0</v>
      </c>
      <c r="P160" s="4"/>
      <c r="Q160" s="4">
        <v>80.0</v>
      </c>
      <c r="R160" s="4"/>
    </row>
    <row r="161" ht="30.0" customHeight="1">
      <c r="A161" s="8">
        <v>3.0</v>
      </c>
      <c r="B161" s="10" t="s">
        <v>18</v>
      </c>
      <c r="C161" s="10">
        <v>5693.0</v>
      </c>
      <c r="D161" s="11" t="s">
        <v>55</v>
      </c>
      <c r="E161" s="13">
        <v>293.0</v>
      </c>
      <c r="F161" s="4">
        <f t="shared" si="34"/>
        <v>0</v>
      </c>
      <c r="G161" s="4">
        <f t="shared" si="3"/>
        <v>293</v>
      </c>
      <c r="H161" s="4">
        <f t="shared" si="8"/>
        <v>3</v>
      </c>
      <c r="I161" s="4"/>
      <c r="J161" s="4"/>
      <c r="K161" s="4"/>
      <c r="L161" s="4"/>
      <c r="M161" s="4"/>
      <c r="N161" s="12">
        <v>0.0</v>
      </c>
      <c r="O161" s="14">
        <v>200.0</v>
      </c>
      <c r="P161" s="12">
        <v>0.0</v>
      </c>
      <c r="Q161" s="12">
        <v>93.0</v>
      </c>
      <c r="R161" s="4"/>
    </row>
    <row r="162" ht="30.0" customHeight="1">
      <c r="A162" s="4"/>
      <c r="B162" s="4"/>
      <c r="C162" s="4"/>
      <c r="D162" s="4"/>
      <c r="E162" s="4"/>
      <c r="F162" s="4">
        <f t="shared" si="34"/>
        <v>0</v>
      </c>
      <c r="G162" s="4">
        <f t="shared" si="3"/>
        <v>0</v>
      </c>
      <c r="H162" s="4">
        <f t="shared" si="8"/>
        <v>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ht="30.0" customHeight="1">
      <c r="A163" s="1" t="s">
        <v>135</v>
      </c>
      <c r="B163" s="2"/>
      <c r="C163" s="2"/>
      <c r="D163" s="2"/>
      <c r="E163" s="3"/>
      <c r="F163" s="4">
        <f t="shared" si="34"/>
        <v>0</v>
      </c>
      <c r="G163" s="4">
        <f t="shared" si="3"/>
        <v>0</v>
      </c>
      <c r="H163" s="4">
        <f t="shared" si="8"/>
        <v>0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ht="30.0" customHeight="1">
      <c r="A164" s="5" t="s">
        <v>1</v>
      </c>
      <c r="B164" s="5" t="s">
        <v>2</v>
      </c>
      <c r="C164" s="5" t="s">
        <v>3</v>
      </c>
      <c r="D164" s="5" t="s">
        <v>4</v>
      </c>
      <c r="E164" s="5" t="s">
        <v>5</v>
      </c>
      <c r="F164" s="4"/>
      <c r="G164" s="4">
        <f t="shared" si="3"/>
        <v>0</v>
      </c>
      <c r="H164" s="4">
        <f t="shared" si="8"/>
        <v>8</v>
      </c>
      <c r="I164" s="7" t="s">
        <v>8</v>
      </c>
      <c r="J164" s="7" t="s">
        <v>9</v>
      </c>
      <c r="K164" s="7" t="s">
        <v>10</v>
      </c>
      <c r="L164" s="7" t="s">
        <v>11</v>
      </c>
      <c r="M164" s="7" t="s">
        <v>12</v>
      </c>
      <c r="N164" s="7" t="s">
        <v>13</v>
      </c>
      <c r="O164" s="7" t="s">
        <v>14</v>
      </c>
      <c r="P164" s="7" t="s">
        <v>15</v>
      </c>
      <c r="Q164" s="7" t="s">
        <v>16</v>
      </c>
      <c r="R164" s="7" t="s">
        <v>17</v>
      </c>
    </row>
    <row r="165" ht="30.0" customHeight="1">
      <c r="A165" s="8">
        <v>1.0</v>
      </c>
      <c r="B165" s="8" t="s">
        <v>31</v>
      </c>
      <c r="C165" s="8">
        <v>3725.0</v>
      </c>
      <c r="D165" s="9" t="s">
        <v>136</v>
      </c>
      <c r="E165" s="8">
        <v>334.0</v>
      </c>
      <c r="F165" s="4">
        <f t="shared" ref="F165:F169" si="35">IF(E165=G165, 0, 1)</f>
        <v>0</v>
      </c>
      <c r="G165" s="4">
        <f t="shared" si="3"/>
        <v>334</v>
      </c>
      <c r="H165" s="4">
        <f t="shared" si="8"/>
        <v>2</v>
      </c>
      <c r="I165" s="4"/>
      <c r="J165" s="4"/>
      <c r="K165" s="4"/>
      <c r="L165" s="4"/>
      <c r="M165" s="4">
        <v>93.0</v>
      </c>
      <c r="N165" s="4"/>
      <c r="O165" s="4">
        <v>148.0</v>
      </c>
      <c r="P165" s="4"/>
      <c r="Q165" s="4">
        <v>93.0</v>
      </c>
      <c r="R165" s="4"/>
    </row>
    <row r="166" ht="30.0" customHeight="1">
      <c r="A166" s="8">
        <v>2.0</v>
      </c>
      <c r="B166" s="9" t="s">
        <v>67</v>
      </c>
      <c r="C166" s="8">
        <v>2976.0</v>
      </c>
      <c r="D166" s="9" t="s">
        <v>68</v>
      </c>
      <c r="E166" s="8">
        <v>272.0</v>
      </c>
      <c r="F166" s="4">
        <f t="shared" si="35"/>
        <v>0</v>
      </c>
      <c r="G166" s="4">
        <f t="shared" si="3"/>
        <v>272</v>
      </c>
      <c r="H166" s="4">
        <f t="shared" si="8"/>
        <v>1</v>
      </c>
      <c r="I166" s="4"/>
      <c r="J166" s="4"/>
      <c r="K166" s="4"/>
      <c r="L166" s="4"/>
      <c r="M166" s="4"/>
      <c r="N166" s="4"/>
      <c r="O166" s="14">
        <v>172.0</v>
      </c>
      <c r="P166" s="4"/>
      <c r="Q166" s="12">
        <v>100.0</v>
      </c>
      <c r="R166" s="4"/>
    </row>
    <row r="167" ht="30.0" customHeight="1">
      <c r="A167" s="8">
        <v>3.0</v>
      </c>
      <c r="B167" s="8" t="s">
        <v>25</v>
      </c>
      <c r="C167" s="10">
        <v>7429.0</v>
      </c>
      <c r="D167" s="11" t="s">
        <v>137</v>
      </c>
      <c r="E167" s="13">
        <v>200.0</v>
      </c>
      <c r="F167" s="4">
        <f t="shared" si="35"/>
        <v>0</v>
      </c>
      <c r="G167" s="4">
        <f t="shared" si="3"/>
        <v>200</v>
      </c>
      <c r="H167" s="4">
        <f t="shared" si="8"/>
        <v>2</v>
      </c>
      <c r="I167" s="4"/>
      <c r="J167" s="4"/>
      <c r="K167" s="4"/>
      <c r="L167" s="4"/>
      <c r="M167" s="12">
        <v>74.0</v>
      </c>
      <c r="N167" s="12">
        <v>58.0</v>
      </c>
      <c r="O167" s="4"/>
      <c r="P167" s="4"/>
      <c r="Q167" s="12">
        <v>68.0</v>
      </c>
      <c r="R167" s="4"/>
    </row>
    <row r="168" ht="30.0" customHeight="1">
      <c r="A168" s="4"/>
      <c r="B168" s="4"/>
      <c r="C168" s="4"/>
      <c r="D168" s="4"/>
      <c r="E168" s="4"/>
      <c r="F168" s="4">
        <f t="shared" si="35"/>
        <v>0</v>
      </c>
      <c r="G168" s="4">
        <f t="shared" si="3"/>
        <v>0</v>
      </c>
      <c r="H168" s="4">
        <f t="shared" si="8"/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ht="30.0" customHeight="1">
      <c r="A169" s="1" t="s">
        <v>138</v>
      </c>
      <c r="B169" s="2"/>
      <c r="C169" s="2"/>
      <c r="D169" s="2"/>
      <c r="E169" s="3"/>
      <c r="F169" s="4">
        <f t="shared" si="35"/>
        <v>0</v>
      </c>
      <c r="G169" s="4">
        <f t="shared" si="3"/>
        <v>0</v>
      </c>
      <c r="H169" s="4">
        <f t="shared" si="8"/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ht="30.0" customHeight="1">
      <c r="A170" s="5" t="s">
        <v>1</v>
      </c>
      <c r="B170" s="5" t="s">
        <v>2</v>
      </c>
      <c r="C170" s="5" t="s">
        <v>3</v>
      </c>
      <c r="D170" s="5" t="s">
        <v>4</v>
      </c>
      <c r="E170" s="5" t="s">
        <v>5</v>
      </c>
      <c r="F170" s="4"/>
      <c r="G170" s="4">
        <f t="shared" si="3"/>
        <v>0</v>
      </c>
      <c r="H170" s="4">
        <f t="shared" si="8"/>
        <v>8</v>
      </c>
      <c r="I170" s="7" t="s">
        <v>8</v>
      </c>
      <c r="J170" s="7" t="s">
        <v>9</v>
      </c>
      <c r="K170" s="7" t="s">
        <v>10</v>
      </c>
      <c r="L170" s="7" t="s">
        <v>11</v>
      </c>
      <c r="M170" s="7" t="s">
        <v>12</v>
      </c>
      <c r="N170" s="7" t="s">
        <v>13</v>
      </c>
      <c r="O170" s="7" t="s">
        <v>14</v>
      </c>
      <c r="P170" s="7" t="s">
        <v>15</v>
      </c>
      <c r="Q170" s="7" t="s">
        <v>16</v>
      </c>
      <c r="R170" s="7" t="s">
        <v>17</v>
      </c>
    </row>
    <row r="171" ht="30.0" customHeight="1">
      <c r="A171" s="10">
        <v>1.0</v>
      </c>
      <c r="B171" s="9" t="s">
        <v>33</v>
      </c>
      <c r="C171" s="8">
        <v>5992.0</v>
      </c>
      <c r="D171" s="9" t="s">
        <v>139</v>
      </c>
      <c r="E171" s="8">
        <v>299.0</v>
      </c>
      <c r="F171" s="4">
        <f t="shared" ref="F171:F175" si="36">IF(E171=G171, 0, 1)</f>
        <v>0</v>
      </c>
      <c r="G171" s="4">
        <f t="shared" si="3"/>
        <v>299</v>
      </c>
      <c r="H171" s="4">
        <f t="shared" si="8"/>
        <v>3</v>
      </c>
      <c r="I171" s="4"/>
      <c r="J171" s="4"/>
      <c r="K171" s="4"/>
      <c r="L171" s="4"/>
      <c r="M171" s="12">
        <v>93.0</v>
      </c>
      <c r="N171" s="12">
        <v>0.0</v>
      </c>
      <c r="O171" s="14">
        <v>126.0</v>
      </c>
      <c r="P171" s="4"/>
      <c r="Q171" s="12">
        <v>80.0</v>
      </c>
      <c r="R171" s="4"/>
    </row>
    <row r="172" ht="30.0" customHeight="1">
      <c r="A172" s="10">
        <v>2.0</v>
      </c>
      <c r="B172" s="8" t="s">
        <v>140</v>
      </c>
      <c r="C172" s="8">
        <v>1251.0</v>
      </c>
      <c r="D172" s="9" t="s">
        <v>141</v>
      </c>
      <c r="E172" s="8">
        <v>286.0</v>
      </c>
      <c r="F172" s="4">
        <f t="shared" si="36"/>
        <v>0</v>
      </c>
      <c r="G172" s="4">
        <f t="shared" si="3"/>
        <v>286</v>
      </c>
      <c r="H172" s="4">
        <f t="shared" si="8"/>
        <v>2</v>
      </c>
      <c r="I172" s="4"/>
      <c r="J172" s="4"/>
      <c r="K172" s="4"/>
      <c r="L172" s="4">
        <v>93.0</v>
      </c>
      <c r="M172" s="4"/>
      <c r="N172" s="4"/>
      <c r="O172" s="4"/>
      <c r="P172" s="4">
        <v>100.0</v>
      </c>
      <c r="Q172" s="4">
        <v>93.0</v>
      </c>
      <c r="R172" s="4"/>
    </row>
    <row r="173" ht="30.0" customHeight="1">
      <c r="A173" s="10">
        <v>2.0</v>
      </c>
      <c r="B173" s="9"/>
      <c r="C173" s="10">
        <v>6304.0</v>
      </c>
      <c r="D173" s="11" t="s">
        <v>63</v>
      </c>
      <c r="E173" s="13">
        <v>286.0</v>
      </c>
      <c r="F173" s="4">
        <f t="shared" si="36"/>
        <v>0</v>
      </c>
      <c r="G173" s="4">
        <f t="shared" si="3"/>
        <v>286</v>
      </c>
      <c r="H173" s="4">
        <f t="shared" si="8"/>
        <v>1</v>
      </c>
      <c r="I173" s="4"/>
      <c r="J173" s="4"/>
      <c r="K173" s="4"/>
      <c r="L173" s="4"/>
      <c r="M173" s="4"/>
      <c r="N173" s="4"/>
      <c r="O173" s="14">
        <v>186.0</v>
      </c>
      <c r="P173" s="4"/>
      <c r="Q173" s="12">
        <v>100.0</v>
      </c>
      <c r="R173" s="4"/>
    </row>
    <row r="174" ht="30.0" customHeight="1">
      <c r="A174" s="4"/>
      <c r="B174" s="4"/>
      <c r="C174" s="4"/>
      <c r="D174" s="4"/>
      <c r="E174" s="4"/>
      <c r="F174" s="4">
        <f t="shared" si="36"/>
        <v>0</v>
      </c>
      <c r="G174" s="4">
        <f t="shared" si="3"/>
        <v>0</v>
      </c>
      <c r="H174" s="4">
        <f t="shared" si="8"/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ht="30.0" customHeight="1">
      <c r="A175" s="1" t="s">
        <v>142</v>
      </c>
      <c r="B175" s="2"/>
      <c r="C175" s="2"/>
      <c r="D175" s="2"/>
      <c r="E175" s="3"/>
      <c r="F175" s="4">
        <f t="shared" si="36"/>
        <v>0</v>
      </c>
      <c r="G175" s="4">
        <f t="shared" si="3"/>
        <v>0</v>
      </c>
      <c r="H175" s="4">
        <f t="shared" si="8"/>
        <v>0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ht="30.0" customHeight="1">
      <c r="A176" s="5" t="s">
        <v>1</v>
      </c>
      <c r="B176" s="5" t="s">
        <v>2</v>
      </c>
      <c r="C176" s="5" t="s">
        <v>3</v>
      </c>
      <c r="D176" s="5" t="s">
        <v>4</v>
      </c>
      <c r="E176" s="5" t="s">
        <v>5</v>
      </c>
      <c r="F176" s="4"/>
      <c r="G176" s="4">
        <f t="shared" si="3"/>
        <v>0</v>
      </c>
      <c r="H176" s="4">
        <f t="shared" si="8"/>
        <v>8</v>
      </c>
      <c r="I176" s="7" t="s">
        <v>8</v>
      </c>
      <c r="J176" s="7" t="s">
        <v>9</v>
      </c>
      <c r="K176" s="7" t="s">
        <v>10</v>
      </c>
      <c r="L176" s="7" t="s">
        <v>11</v>
      </c>
      <c r="M176" s="7" t="s">
        <v>12</v>
      </c>
      <c r="N176" s="7" t="s">
        <v>13</v>
      </c>
      <c r="O176" s="7" t="s">
        <v>14</v>
      </c>
      <c r="P176" s="7" t="s">
        <v>15</v>
      </c>
      <c r="Q176" s="7" t="s">
        <v>16</v>
      </c>
      <c r="R176" s="7" t="s">
        <v>17</v>
      </c>
    </row>
    <row r="177" ht="30.0" customHeight="1">
      <c r="A177" s="8">
        <v>1.0</v>
      </c>
      <c r="B177" s="9" t="s">
        <v>96</v>
      </c>
      <c r="C177" s="8">
        <v>6520.0</v>
      </c>
      <c r="D177" s="9" t="s">
        <v>143</v>
      </c>
      <c r="E177" s="8">
        <v>500.0</v>
      </c>
      <c r="F177" s="4">
        <f t="shared" ref="F177:F179" si="37">IF(E177=G177, 0, 1)</f>
        <v>0</v>
      </c>
      <c r="G177" s="4">
        <f t="shared" si="3"/>
        <v>500</v>
      </c>
      <c r="H177" s="4">
        <f t="shared" si="8"/>
        <v>4</v>
      </c>
      <c r="I177" s="4"/>
      <c r="J177" s="4">
        <v>100.0</v>
      </c>
      <c r="K177" s="4"/>
      <c r="L177" s="4"/>
      <c r="M177" s="4">
        <v>100.0</v>
      </c>
      <c r="N177" s="4">
        <v>100.0</v>
      </c>
      <c r="O177" s="4">
        <v>200.0</v>
      </c>
      <c r="P177" s="4"/>
      <c r="Q177" s="4"/>
      <c r="R177" s="4"/>
    </row>
    <row r="178" ht="30.0" customHeight="1">
      <c r="A178" s="4"/>
      <c r="B178" s="4"/>
      <c r="C178" s="4"/>
      <c r="D178" s="4"/>
      <c r="E178" s="4"/>
      <c r="F178" s="4">
        <f t="shared" si="37"/>
        <v>0</v>
      </c>
      <c r="G178" s="4">
        <f t="shared" si="3"/>
        <v>0</v>
      </c>
      <c r="H178" s="4">
        <f t="shared" si="8"/>
        <v>0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ht="30.0" customHeight="1">
      <c r="A179" s="1" t="s">
        <v>144</v>
      </c>
      <c r="B179" s="2"/>
      <c r="C179" s="2"/>
      <c r="D179" s="2"/>
      <c r="E179" s="3"/>
      <c r="F179" s="4">
        <f t="shared" si="37"/>
        <v>0</v>
      </c>
      <c r="G179" s="4">
        <f t="shared" si="3"/>
        <v>0</v>
      </c>
      <c r="H179" s="4">
        <f t="shared" si="8"/>
        <v>0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ht="30.0" customHeight="1">
      <c r="A180" s="5" t="s">
        <v>1</v>
      </c>
      <c r="B180" s="5" t="s">
        <v>2</v>
      </c>
      <c r="C180" s="5" t="s">
        <v>3</v>
      </c>
      <c r="D180" s="5" t="s">
        <v>4</v>
      </c>
      <c r="E180" s="5" t="s">
        <v>5</v>
      </c>
      <c r="F180" s="4"/>
      <c r="G180" s="4">
        <f t="shared" si="3"/>
        <v>0</v>
      </c>
      <c r="H180" s="4">
        <f t="shared" si="8"/>
        <v>8</v>
      </c>
      <c r="I180" s="7" t="s">
        <v>8</v>
      </c>
      <c r="J180" s="7" t="s">
        <v>9</v>
      </c>
      <c r="K180" s="7" t="s">
        <v>10</v>
      </c>
      <c r="L180" s="7" t="s">
        <v>11</v>
      </c>
      <c r="M180" s="7" t="s">
        <v>12</v>
      </c>
      <c r="N180" s="7" t="s">
        <v>13</v>
      </c>
      <c r="O180" s="7" t="s">
        <v>14</v>
      </c>
      <c r="P180" s="7" t="s">
        <v>15</v>
      </c>
      <c r="Q180" s="7" t="s">
        <v>16</v>
      </c>
      <c r="R180" s="7" t="s">
        <v>17</v>
      </c>
    </row>
    <row r="181" ht="30.0" customHeight="1">
      <c r="A181" s="8">
        <v>1.0</v>
      </c>
      <c r="B181" s="9"/>
      <c r="C181" s="8">
        <v>6723.0</v>
      </c>
      <c r="D181" s="9" t="s">
        <v>145</v>
      </c>
      <c r="E181" s="13">
        <v>462.0</v>
      </c>
      <c r="F181" s="4">
        <f t="shared" ref="F181:F185" si="38">IF(E181=G181, 0, 1)</f>
        <v>0</v>
      </c>
      <c r="G181" s="4">
        <f t="shared" si="3"/>
        <v>462</v>
      </c>
      <c r="H181" s="4">
        <f t="shared" si="8"/>
        <v>5</v>
      </c>
      <c r="I181" s="4">
        <v>86.0</v>
      </c>
      <c r="J181" s="4">
        <v>100.0</v>
      </c>
      <c r="K181" s="4"/>
      <c r="L181" s="4">
        <v>80.0</v>
      </c>
      <c r="M181" s="4">
        <v>58.0</v>
      </c>
      <c r="N181" s="4">
        <v>58.0</v>
      </c>
      <c r="O181" s="4"/>
      <c r="P181" s="4"/>
      <c r="Q181" s="4"/>
      <c r="R181" s="12">
        <v>80.0</v>
      </c>
    </row>
    <row r="182" ht="30.0" customHeight="1">
      <c r="A182" s="8">
        <v>2.0</v>
      </c>
      <c r="B182" s="9"/>
      <c r="C182" s="8">
        <v>5622.0</v>
      </c>
      <c r="D182" s="9" t="s">
        <v>146</v>
      </c>
      <c r="E182" s="8">
        <v>379.0</v>
      </c>
      <c r="F182" s="4">
        <f t="shared" si="38"/>
        <v>0</v>
      </c>
      <c r="G182" s="4">
        <f t="shared" si="3"/>
        <v>379</v>
      </c>
      <c r="H182" s="4">
        <f t="shared" si="8"/>
        <v>2</v>
      </c>
      <c r="I182" s="4"/>
      <c r="J182" s="4"/>
      <c r="K182" s="4"/>
      <c r="L182" s="4"/>
      <c r="M182" s="4">
        <v>100.0</v>
      </c>
      <c r="N182" s="4"/>
      <c r="O182" s="4">
        <v>186.0</v>
      </c>
      <c r="P182" s="4"/>
      <c r="Q182" s="4">
        <v>93.0</v>
      </c>
      <c r="R182" s="4"/>
    </row>
    <row r="183" ht="30.0" customHeight="1">
      <c r="A183" s="8">
        <v>3.0</v>
      </c>
      <c r="B183" s="11" t="s">
        <v>128</v>
      </c>
      <c r="C183" s="10">
        <v>8338.0</v>
      </c>
      <c r="D183" s="11" t="s">
        <v>75</v>
      </c>
      <c r="E183" s="13">
        <v>290.0</v>
      </c>
      <c r="F183" s="4">
        <f t="shared" si="38"/>
        <v>0</v>
      </c>
      <c r="G183" s="4">
        <f t="shared" si="3"/>
        <v>290</v>
      </c>
      <c r="H183" s="4">
        <f t="shared" si="8"/>
        <v>4</v>
      </c>
      <c r="I183" s="4"/>
      <c r="J183" s="4"/>
      <c r="K183" s="4"/>
      <c r="L183" s="4"/>
      <c r="M183" s="12">
        <v>86.0</v>
      </c>
      <c r="N183" s="12">
        <v>0.0</v>
      </c>
      <c r="O183" s="14">
        <v>136.0</v>
      </c>
      <c r="P183" s="12">
        <v>0.0</v>
      </c>
      <c r="Q183" s="12">
        <v>68.0</v>
      </c>
      <c r="R183" s="4"/>
    </row>
    <row r="184" ht="30.0" customHeight="1">
      <c r="A184" s="4"/>
      <c r="B184" s="4"/>
      <c r="C184" s="4"/>
      <c r="D184" s="4"/>
      <c r="E184" s="4"/>
      <c r="F184" s="4">
        <f t="shared" si="38"/>
        <v>0</v>
      </c>
      <c r="G184" s="4">
        <f t="shared" si="3"/>
        <v>0</v>
      </c>
      <c r="H184" s="4">
        <f t="shared" si="8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ht="30.0" customHeight="1">
      <c r="A185" s="1" t="s">
        <v>147</v>
      </c>
      <c r="B185" s="2"/>
      <c r="C185" s="2"/>
      <c r="D185" s="2"/>
      <c r="E185" s="3"/>
      <c r="F185" s="4">
        <f t="shared" si="38"/>
        <v>0</v>
      </c>
      <c r="G185" s="4">
        <f t="shared" si="3"/>
        <v>0</v>
      </c>
      <c r="H185" s="4">
        <f t="shared" si="8"/>
        <v>0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ht="30.0" customHeight="1">
      <c r="A186" s="5" t="s">
        <v>1</v>
      </c>
      <c r="B186" s="5" t="s">
        <v>2</v>
      </c>
      <c r="C186" s="5" t="s">
        <v>3</v>
      </c>
      <c r="D186" s="5" t="s">
        <v>4</v>
      </c>
      <c r="E186" s="5" t="s">
        <v>5</v>
      </c>
      <c r="F186" s="4"/>
      <c r="G186" s="4">
        <f t="shared" si="3"/>
        <v>0</v>
      </c>
      <c r="H186" s="4">
        <f t="shared" si="8"/>
        <v>8</v>
      </c>
      <c r="I186" s="7" t="s">
        <v>8</v>
      </c>
      <c r="J186" s="7" t="s">
        <v>9</v>
      </c>
      <c r="K186" s="7" t="s">
        <v>10</v>
      </c>
      <c r="L186" s="7" t="s">
        <v>11</v>
      </c>
      <c r="M186" s="7" t="s">
        <v>12</v>
      </c>
      <c r="N186" s="7" t="s">
        <v>13</v>
      </c>
      <c r="O186" s="7" t="s">
        <v>14</v>
      </c>
      <c r="P186" s="7" t="s">
        <v>15</v>
      </c>
      <c r="Q186" s="7" t="s">
        <v>16</v>
      </c>
      <c r="R186" s="7" t="s">
        <v>17</v>
      </c>
    </row>
    <row r="187" ht="30.0" customHeight="1">
      <c r="A187" s="8">
        <v>1.0</v>
      </c>
      <c r="B187" s="9"/>
      <c r="C187" s="8">
        <v>1799.0</v>
      </c>
      <c r="D187" s="9" t="s">
        <v>148</v>
      </c>
      <c r="E187" s="10">
        <v>606.0</v>
      </c>
      <c r="F187" s="4">
        <f t="shared" ref="F187:F191" si="39">IF(E187=G187, 0, 1)</f>
        <v>1</v>
      </c>
      <c r="G187" s="4">
        <f t="shared" si="3"/>
        <v>520</v>
      </c>
      <c r="H187" s="4">
        <f t="shared" si="8"/>
        <v>4</v>
      </c>
      <c r="I187" s="4">
        <v>93.0</v>
      </c>
      <c r="J187" s="4">
        <v>86.0</v>
      </c>
      <c r="K187" s="4"/>
      <c r="L187" s="4"/>
      <c r="M187" s="4"/>
      <c r="N187" s="4"/>
      <c r="O187" s="4">
        <v>148.0</v>
      </c>
      <c r="P187" s="4">
        <v>100.0</v>
      </c>
      <c r="Q187" s="4">
        <v>93.0</v>
      </c>
      <c r="R187" s="4"/>
    </row>
    <row r="188" ht="30.0" customHeight="1">
      <c r="A188" s="8">
        <v>2.0</v>
      </c>
      <c r="B188" s="9"/>
      <c r="C188" s="8">
        <v>2555.0</v>
      </c>
      <c r="D188" s="9" t="s">
        <v>149</v>
      </c>
      <c r="E188" s="10">
        <v>558.0</v>
      </c>
      <c r="F188" s="4">
        <f t="shared" si="39"/>
        <v>1</v>
      </c>
      <c r="G188" s="4">
        <f t="shared" si="3"/>
        <v>458</v>
      </c>
      <c r="H188" s="4">
        <f t="shared" si="8"/>
        <v>4</v>
      </c>
      <c r="I188" s="4"/>
      <c r="J188" s="4">
        <v>100.0</v>
      </c>
      <c r="K188" s="4"/>
      <c r="L188" s="4"/>
      <c r="M188" s="4"/>
      <c r="N188" s="4">
        <v>86.0</v>
      </c>
      <c r="O188" s="4">
        <v>186.0</v>
      </c>
      <c r="P188" s="4">
        <v>86.0</v>
      </c>
      <c r="Q188" s="4"/>
      <c r="R188" s="4"/>
    </row>
    <row r="189" ht="30.0" customHeight="1">
      <c r="A189" s="8">
        <v>3.0</v>
      </c>
      <c r="B189" s="8"/>
      <c r="C189" s="10">
        <v>3792.0</v>
      </c>
      <c r="D189" s="11" t="s">
        <v>150</v>
      </c>
      <c r="E189" s="10">
        <v>458.0</v>
      </c>
      <c r="F189" s="4">
        <f t="shared" si="39"/>
        <v>1</v>
      </c>
      <c r="G189" s="4">
        <f t="shared" si="3"/>
        <v>365</v>
      </c>
      <c r="H189" s="4">
        <f t="shared" si="8"/>
        <v>5</v>
      </c>
      <c r="I189" s="12">
        <v>0.0</v>
      </c>
      <c r="J189" s="4"/>
      <c r="K189" s="4"/>
      <c r="L189" s="4"/>
      <c r="M189" s="12">
        <v>0.0</v>
      </c>
      <c r="N189" s="12">
        <v>100.0</v>
      </c>
      <c r="O189" s="14">
        <v>172.0</v>
      </c>
      <c r="P189" s="12">
        <v>93.0</v>
      </c>
      <c r="Q189" s="4"/>
      <c r="R189" s="4"/>
    </row>
    <row r="190" ht="30.0" customHeight="1">
      <c r="A190" s="4"/>
      <c r="B190" s="4"/>
      <c r="C190" s="4"/>
      <c r="D190" s="4"/>
      <c r="E190" s="4"/>
      <c r="F190" s="4">
        <f t="shared" si="39"/>
        <v>0</v>
      </c>
      <c r="G190" s="4">
        <f t="shared" si="3"/>
        <v>0</v>
      </c>
      <c r="H190" s="4">
        <f t="shared" si="8"/>
        <v>0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ht="30.0" customHeight="1">
      <c r="A191" s="1" t="s">
        <v>151</v>
      </c>
      <c r="B191" s="2"/>
      <c r="C191" s="2"/>
      <c r="D191" s="2"/>
      <c r="E191" s="3"/>
      <c r="F191" s="4">
        <f t="shared" si="39"/>
        <v>0</v>
      </c>
      <c r="G191" s="4">
        <f t="shared" si="3"/>
        <v>0</v>
      </c>
      <c r="H191" s="4">
        <f t="shared" si="8"/>
        <v>0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ht="30.0" customHeight="1">
      <c r="A192" s="5" t="s">
        <v>1</v>
      </c>
      <c r="B192" s="5" t="s">
        <v>2</v>
      </c>
      <c r="C192" s="5" t="s">
        <v>3</v>
      </c>
      <c r="D192" s="5" t="s">
        <v>4</v>
      </c>
      <c r="E192" s="5" t="s">
        <v>5</v>
      </c>
      <c r="F192" s="4"/>
      <c r="G192" s="4">
        <f t="shared" si="3"/>
        <v>0</v>
      </c>
      <c r="H192" s="4">
        <f t="shared" si="8"/>
        <v>8</v>
      </c>
      <c r="I192" s="7" t="s">
        <v>8</v>
      </c>
      <c r="J192" s="7" t="s">
        <v>9</v>
      </c>
      <c r="K192" s="7" t="s">
        <v>10</v>
      </c>
      <c r="L192" s="7" t="s">
        <v>11</v>
      </c>
      <c r="M192" s="7" t="s">
        <v>12</v>
      </c>
      <c r="N192" s="7" t="s">
        <v>13</v>
      </c>
      <c r="O192" s="7" t="s">
        <v>14</v>
      </c>
      <c r="P192" s="7" t="s">
        <v>15</v>
      </c>
      <c r="Q192" s="7" t="s">
        <v>16</v>
      </c>
      <c r="R192" s="7" t="s">
        <v>17</v>
      </c>
    </row>
    <row r="193" ht="30.0" customHeight="1">
      <c r="A193" s="8">
        <v>1.0</v>
      </c>
      <c r="B193" s="9"/>
      <c r="C193" s="8">
        <v>2387.0</v>
      </c>
      <c r="D193" s="9" t="s">
        <v>152</v>
      </c>
      <c r="E193" s="8">
        <v>600.0</v>
      </c>
      <c r="F193" s="4">
        <f t="shared" ref="F193:F197" si="40">IF(E193=G193, 0, 1)</f>
        <v>0</v>
      </c>
      <c r="G193" s="4">
        <f t="shared" si="3"/>
        <v>600</v>
      </c>
      <c r="H193" s="4">
        <f t="shared" si="8"/>
        <v>5</v>
      </c>
      <c r="I193" s="4"/>
      <c r="J193" s="4"/>
      <c r="K193" s="4"/>
      <c r="L193" s="4">
        <v>100.0</v>
      </c>
      <c r="M193" s="4">
        <v>86.0</v>
      </c>
      <c r="N193" s="4">
        <v>86.0</v>
      </c>
      <c r="O193" s="4">
        <v>148.0</v>
      </c>
      <c r="P193" s="4">
        <v>100.0</v>
      </c>
      <c r="Q193" s="4">
        <v>80.0</v>
      </c>
      <c r="R193" s="4"/>
    </row>
    <row r="194" ht="30.0" customHeight="1">
      <c r="A194" s="8">
        <v>2.0</v>
      </c>
      <c r="B194" s="8"/>
      <c r="C194" s="8">
        <v>1470.0</v>
      </c>
      <c r="D194" s="9" t="s">
        <v>153</v>
      </c>
      <c r="E194" s="8">
        <v>427.0</v>
      </c>
      <c r="F194" s="4">
        <f t="shared" si="40"/>
        <v>0</v>
      </c>
      <c r="G194" s="4">
        <f t="shared" si="3"/>
        <v>427</v>
      </c>
      <c r="H194" s="4">
        <f t="shared" si="8"/>
        <v>4</v>
      </c>
      <c r="I194" s="4">
        <v>93.0</v>
      </c>
      <c r="J194" s="4"/>
      <c r="K194" s="4"/>
      <c r="L194" s="4">
        <v>86.0</v>
      </c>
      <c r="M194" s="4"/>
      <c r="N194" s="4"/>
      <c r="O194" s="4">
        <v>116.0</v>
      </c>
      <c r="P194" s="4">
        <v>74.0</v>
      </c>
      <c r="Q194" s="4">
        <v>58.0</v>
      </c>
      <c r="R194" s="4"/>
    </row>
    <row r="195" ht="30.0" customHeight="1">
      <c r="A195" s="8">
        <v>3.0</v>
      </c>
      <c r="B195" s="9"/>
      <c r="C195" s="8">
        <v>5814.0</v>
      </c>
      <c r="D195" s="9" t="s">
        <v>154</v>
      </c>
      <c r="E195" s="8">
        <v>321.0</v>
      </c>
      <c r="F195" s="4">
        <f t="shared" si="40"/>
        <v>0</v>
      </c>
      <c r="G195" s="4">
        <f t="shared" si="3"/>
        <v>321</v>
      </c>
      <c r="H195" s="4">
        <f t="shared" si="8"/>
        <v>3</v>
      </c>
      <c r="I195" s="4"/>
      <c r="J195" s="4"/>
      <c r="K195" s="4"/>
      <c r="L195" s="4"/>
      <c r="M195" s="4"/>
      <c r="N195" s="4">
        <v>68.0</v>
      </c>
      <c r="O195" s="4">
        <v>160.0</v>
      </c>
      <c r="P195" s="4">
        <v>93.0</v>
      </c>
      <c r="Q195" s="4"/>
      <c r="R195" s="4"/>
    </row>
    <row r="196" ht="30.0" customHeight="1">
      <c r="A196" s="4"/>
      <c r="B196" s="4"/>
      <c r="C196" s="4"/>
      <c r="D196" s="4"/>
      <c r="E196" s="4"/>
      <c r="F196" s="4">
        <f t="shared" si="40"/>
        <v>0</v>
      </c>
      <c r="G196" s="4">
        <f t="shared" si="3"/>
        <v>0</v>
      </c>
      <c r="H196" s="4">
        <f t="shared" si="8"/>
        <v>0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ht="30.0" customHeight="1">
      <c r="A197" s="1" t="s">
        <v>155</v>
      </c>
      <c r="B197" s="2"/>
      <c r="C197" s="2"/>
      <c r="D197" s="2"/>
      <c r="E197" s="3"/>
      <c r="F197" s="4">
        <f t="shared" si="40"/>
        <v>0</v>
      </c>
      <c r="G197" s="4">
        <f t="shared" si="3"/>
        <v>0</v>
      </c>
      <c r="H197" s="4">
        <f t="shared" si="8"/>
        <v>0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ht="30.0" customHeight="1">
      <c r="A198" s="5" t="s">
        <v>1</v>
      </c>
      <c r="B198" s="5" t="s">
        <v>2</v>
      </c>
      <c r="C198" s="5" t="s">
        <v>3</v>
      </c>
      <c r="D198" s="5" t="s">
        <v>4</v>
      </c>
      <c r="E198" s="5" t="s">
        <v>5</v>
      </c>
      <c r="F198" s="4"/>
      <c r="G198" s="4">
        <f t="shared" si="3"/>
        <v>0</v>
      </c>
      <c r="H198" s="4">
        <f t="shared" si="8"/>
        <v>8</v>
      </c>
      <c r="I198" s="7" t="s">
        <v>8</v>
      </c>
      <c r="J198" s="7" t="s">
        <v>9</v>
      </c>
      <c r="K198" s="7" t="s">
        <v>10</v>
      </c>
      <c r="L198" s="7" t="s">
        <v>11</v>
      </c>
      <c r="M198" s="7" t="s">
        <v>12</v>
      </c>
      <c r="N198" s="7" t="s">
        <v>13</v>
      </c>
      <c r="O198" s="7" t="s">
        <v>14</v>
      </c>
      <c r="P198" s="7" t="s">
        <v>15</v>
      </c>
      <c r="Q198" s="7" t="s">
        <v>16</v>
      </c>
      <c r="R198" s="7" t="s">
        <v>17</v>
      </c>
    </row>
    <row r="199" ht="30.0" customHeight="1">
      <c r="A199" s="8">
        <v>1.0</v>
      </c>
      <c r="B199" s="8"/>
      <c r="C199" s="8">
        <v>8890.0</v>
      </c>
      <c r="D199" s="9" t="s">
        <v>156</v>
      </c>
      <c r="E199" s="8">
        <v>500.0</v>
      </c>
      <c r="F199" s="4">
        <f t="shared" ref="F199:F201" si="41">IF(E199=G199, 0, 1)</f>
        <v>0</v>
      </c>
      <c r="G199" s="4">
        <f t="shared" si="3"/>
        <v>500</v>
      </c>
      <c r="H199" s="4">
        <f t="shared" si="8"/>
        <v>3</v>
      </c>
      <c r="I199" s="4"/>
      <c r="J199" s="4"/>
      <c r="K199" s="4"/>
      <c r="L199" s="4"/>
      <c r="M199" s="4">
        <v>100.0</v>
      </c>
      <c r="N199" s="4">
        <v>100.0</v>
      </c>
      <c r="O199" s="4">
        <v>200.0</v>
      </c>
      <c r="P199" s="4"/>
      <c r="Q199" s="4">
        <v>100.0</v>
      </c>
      <c r="R199" s="4"/>
    </row>
    <row r="200" ht="30.0" customHeight="1">
      <c r="A200" s="4"/>
      <c r="B200" s="4"/>
      <c r="C200" s="4"/>
      <c r="D200" s="4"/>
      <c r="E200" s="4"/>
      <c r="F200" s="4">
        <f t="shared" si="41"/>
        <v>0</v>
      </c>
      <c r="G200" s="4">
        <f t="shared" si="3"/>
        <v>0</v>
      </c>
      <c r="H200" s="4">
        <f t="shared" si="8"/>
        <v>0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ht="30.0" customHeight="1">
      <c r="A201" s="1" t="s">
        <v>157</v>
      </c>
      <c r="B201" s="2"/>
      <c r="C201" s="2"/>
      <c r="D201" s="2"/>
      <c r="E201" s="3"/>
      <c r="F201" s="4">
        <f t="shared" si="41"/>
        <v>0</v>
      </c>
      <c r="G201" s="4">
        <f t="shared" si="3"/>
        <v>0</v>
      </c>
      <c r="H201" s="4">
        <f t="shared" si="8"/>
        <v>0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ht="30.0" customHeight="1">
      <c r="A202" s="5" t="s">
        <v>1</v>
      </c>
      <c r="B202" s="5" t="s">
        <v>2</v>
      </c>
      <c r="C202" s="5" t="s">
        <v>3</v>
      </c>
      <c r="D202" s="5" t="s">
        <v>4</v>
      </c>
      <c r="E202" s="5" t="s">
        <v>5</v>
      </c>
      <c r="F202" s="4"/>
      <c r="G202" s="4">
        <f t="shared" si="3"/>
        <v>0</v>
      </c>
      <c r="H202" s="4">
        <f t="shared" si="8"/>
        <v>8</v>
      </c>
      <c r="I202" s="7" t="s">
        <v>8</v>
      </c>
      <c r="J202" s="7" t="s">
        <v>9</v>
      </c>
      <c r="K202" s="7" t="s">
        <v>10</v>
      </c>
      <c r="L202" s="7" t="s">
        <v>11</v>
      </c>
      <c r="M202" s="7" t="s">
        <v>12</v>
      </c>
      <c r="N202" s="7" t="s">
        <v>13</v>
      </c>
      <c r="O202" s="7" t="s">
        <v>14</v>
      </c>
      <c r="P202" s="7" t="s">
        <v>15</v>
      </c>
      <c r="Q202" s="7" t="s">
        <v>16</v>
      </c>
      <c r="R202" s="7" t="s">
        <v>17</v>
      </c>
    </row>
    <row r="203" ht="30.0" customHeight="1">
      <c r="A203" s="8">
        <v>1.0</v>
      </c>
      <c r="B203" s="9"/>
      <c r="C203" s="8">
        <v>5349.0</v>
      </c>
      <c r="D203" s="9" t="s">
        <v>158</v>
      </c>
      <c r="E203" s="8">
        <v>718.0</v>
      </c>
      <c r="F203" s="4">
        <f t="shared" ref="F203:F207" si="42">IF(E203=G203, 0, 1)</f>
        <v>0</v>
      </c>
      <c r="G203" s="4">
        <f t="shared" si="3"/>
        <v>718</v>
      </c>
      <c r="H203" s="4">
        <f t="shared" si="8"/>
        <v>6</v>
      </c>
      <c r="I203" s="4">
        <v>100.0</v>
      </c>
      <c r="J203" s="4">
        <v>93.0</v>
      </c>
      <c r="K203" s="4"/>
      <c r="L203" s="4"/>
      <c r="M203" s="4">
        <v>93.0</v>
      </c>
      <c r="N203" s="4">
        <v>86.0</v>
      </c>
      <c r="O203" s="4">
        <v>172.0</v>
      </c>
      <c r="P203" s="4">
        <v>100.0</v>
      </c>
      <c r="Q203" s="4">
        <v>74.0</v>
      </c>
      <c r="R203" s="4"/>
    </row>
    <row r="204" ht="30.0" customHeight="1">
      <c r="A204" s="8">
        <v>2.0</v>
      </c>
      <c r="B204" s="9" t="s">
        <v>159</v>
      </c>
      <c r="C204" s="8">
        <v>200.0</v>
      </c>
      <c r="D204" s="9" t="s">
        <v>160</v>
      </c>
      <c r="E204" s="8">
        <v>586.0</v>
      </c>
      <c r="F204" s="4">
        <f t="shared" si="42"/>
        <v>0</v>
      </c>
      <c r="G204" s="4">
        <f t="shared" si="3"/>
        <v>586</v>
      </c>
      <c r="H204" s="4">
        <f t="shared" si="8"/>
        <v>4</v>
      </c>
      <c r="I204" s="4"/>
      <c r="J204" s="4">
        <v>100.0</v>
      </c>
      <c r="K204" s="4"/>
      <c r="L204" s="4">
        <v>100.0</v>
      </c>
      <c r="M204" s="4"/>
      <c r="N204" s="4">
        <v>100.0</v>
      </c>
      <c r="O204" s="4">
        <v>186.0</v>
      </c>
      <c r="P204" s="4"/>
      <c r="Q204" s="4">
        <v>100.0</v>
      </c>
      <c r="R204" s="4"/>
    </row>
    <row r="205" ht="30.0" customHeight="1">
      <c r="A205" s="8">
        <v>3.0</v>
      </c>
      <c r="B205" s="9" t="s">
        <v>67</v>
      </c>
      <c r="C205" s="10">
        <v>6829.0</v>
      </c>
      <c r="D205" s="11" t="s">
        <v>161</v>
      </c>
      <c r="E205" s="10">
        <v>223.0</v>
      </c>
      <c r="F205" s="4">
        <f t="shared" si="42"/>
        <v>0</v>
      </c>
      <c r="G205" s="4">
        <f t="shared" si="3"/>
        <v>223</v>
      </c>
      <c r="H205" s="4">
        <f t="shared" si="8"/>
        <v>1</v>
      </c>
      <c r="I205" s="4"/>
      <c r="J205" s="4"/>
      <c r="K205" s="4"/>
      <c r="L205" s="4"/>
      <c r="M205" s="4"/>
      <c r="N205" s="4"/>
      <c r="O205" s="12">
        <v>160.0</v>
      </c>
      <c r="P205" s="4"/>
      <c r="Q205" s="12">
        <v>63.0</v>
      </c>
      <c r="R205" s="4"/>
    </row>
    <row r="206" ht="30.0" customHeight="1">
      <c r="A206" s="4"/>
      <c r="B206" s="4"/>
      <c r="C206" s="4"/>
      <c r="D206" s="4"/>
      <c r="E206" s="4"/>
      <c r="F206" s="4">
        <f t="shared" si="42"/>
        <v>0</v>
      </c>
      <c r="G206" s="4">
        <f t="shared" si="3"/>
        <v>0</v>
      </c>
      <c r="H206" s="4">
        <f t="shared" si="8"/>
        <v>0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ht="30.0" customHeight="1">
      <c r="A207" s="1" t="s">
        <v>162</v>
      </c>
      <c r="B207" s="2"/>
      <c r="C207" s="2"/>
      <c r="D207" s="2"/>
      <c r="E207" s="3"/>
      <c r="F207" s="4">
        <f t="shared" si="42"/>
        <v>0</v>
      </c>
      <c r="G207" s="4">
        <f t="shared" si="3"/>
        <v>0</v>
      </c>
      <c r="H207" s="4">
        <f t="shared" si="8"/>
        <v>0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ht="30.0" customHeight="1">
      <c r="A208" s="5" t="s">
        <v>1</v>
      </c>
      <c r="B208" s="5" t="s">
        <v>2</v>
      </c>
      <c r="C208" s="5" t="s">
        <v>3</v>
      </c>
      <c r="D208" s="5" t="s">
        <v>4</v>
      </c>
      <c r="E208" s="5" t="s">
        <v>5</v>
      </c>
      <c r="F208" s="4"/>
      <c r="G208" s="4">
        <f t="shared" si="3"/>
        <v>0</v>
      </c>
      <c r="H208" s="4">
        <f t="shared" si="8"/>
        <v>8</v>
      </c>
      <c r="I208" s="7" t="s">
        <v>8</v>
      </c>
      <c r="J208" s="7" t="s">
        <v>9</v>
      </c>
      <c r="K208" s="7" t="s">
        <v>10</v>
      </c>
      <c r="L208" s="7" t="s">
        <v>11</v>
      </c>
      <c r="M208" s="7" t="s">
        <v>12</v>
      </c>
      <c r="N208" s="7" t="s">
        <v>13</v>
      </c>
      <c r="O208" s="7" t="s">
        <v>14</v>
      </c>
      <c r="P208" s="7" t="s">
        <v>15</v>
      </c>
      <c r="Q208" s="7" t="s">
        <v>16</v>
      </c>
      <c r="R208" s="7" t="s">
        <v>17</v>
      </c>
    </row>
    <row r="209" ht="30.0" customHeight="1">
      <c r="A209" s="8">
        <v>1.0</v>
      </c>
      <c r="B209" s="9"/>
      <c r="C209" s="8">
        <v>370.0</v>
      </c>
      <c r="D209" s="9" t="s">
        <v>163</v>
      </c>
      <c r="E209" s="8">
        <v>400.0</v>
      </c>
      <c r="F209" s="4">
        <f t="shared" ref="F209:F211" si="43">IF(E209=G209, 0, 1)</f>
        <v>0</v>
      </c>
      <c r="G209" s="4">
        <f t="shared" si="3"/>
        <v>400</v>
      </c>
      <c r="H209" s="4">
        <f t="shared" si="8"/>
        <v>3</v>
      </c>
      <c r="I209" s="4">
        <v>100.0</v>
      </c>
      <c r="J209" s="4"/>
      <c r="K209" s="4"/>
      <c r="L209" s="4"/>
      <c r="M209" s="4"/>
      <c r="N209" s="4">
        <v>100.0</v>
      </c>
      <c r="O209" s="4">
        <v>200.0</v>
      </c>
      <c r="P209" s="4"/>
      <c r="Q209" s="4"/>
      <c r="R209" s="4"/>
    </row>
    <row r="210" ht="30.0" customHeight="1">
      <c r="A210" s="4"/>
      <c r="B210" s="4"/>
      <c r="C210" s="4"/>
      <c r="D210" s="4"/>
      <c r="E210" s="4"/>
      <c r="F210" s="4">
        <f t="shared" si="43"/>
        <v>0</v>
      </c>
      <c r="G210" s="4">
        <f t="shared" si="3"/>
        <v>0</v>
      </c>
      <c r="H210" s="4">
        <f t="shared" si="8"/>
        <v>0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ht="30.0" customHeight="1">
      <c r="A211" s="1" t="s">
        <v>164</v>
      </c>
      <c r="B211" s="2"/>
      <c r="C211" s="2"/>
      <c r="D211" s="2"/>
      <c r="E211" s="3"/>
      <c r="F211" s="4">
        <f t="shared" si="43"/>
        <v>0</v>
      </c>
      <c r="G211" s="4">
        <f t="shared" si="3"/>
        <v>0</v>
      </c>
      <c r="H211" s="4">
        <f t="shared" si="8"/>
        <v>0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ht="30.0" customHeight="1">
      <c r="A212" s="5" t="s">
        <v>1</v>
      </c>
      <c r="B212" s="5" t="s">
        <v>2</v>
      </c>
      <c r="C212" s="5" t="s">
        <v>3</v>
      </c>
      <c r="D212" s="5" t="s">
        <v>4</v>
      </c>
      <c r="E212" s="5" t="s">
        <v>5</v>
      </c>
      <c r="F212" s="4"/>
      <c r="G212" s="4">
        <f t="shared" si="3"/>
        <v>0</v>
      </c>
      <c r="H212" s="4">
        <f t="shared" si="8"/>
        <v>8</v>
      </c>
      <c r="I212" s="7" t="s">
        <v>8</v>
      </c>
      <c r="J212" s="7" t="s">
        <v>9</v>
      </c>
      <c r="K212" s="7" t="s">
        <v>10</v>
      </c>
      <c r="L212" s="7" t="s">
        <v>11</v>
      </c>
      <c r="M212" s="7" t="s">
        <v>12</v>
      </c>
      <c r="N212" s="7" t="s">
        <v>13</v>
      </c>
      <c r="O212" s="7" t="s">
        <v>14</v>
      </c>
      <c r="P212" s="7" t="s">
        <v>15</v>
      </c>
      <c r="Q212" s="7" t="s">
        <v>16</v>
      </c>
      <c r="R212" s="7" t="s">
        <v>17</v>
      </c>
    </row>
    <row r="213" ht="30.0" customHeight="1">
      <c r="A213" s="8">
        <v>1.0</v>
      </c>
      <c r="B213" s="9" t="s">
        <v>69</v>
      </c>
      <c r="C213" s="8">
        <v>560.0</v>
      </c>
      <c r="D213" s="9" t="s">
        <v>165</v>
      </c>
      <c r="E213" s="10">
        <v>574.0</v>
      </c>
      <c r="F213" s="4">
        <f t="shared" ref="F213:F217" si="44">IF(E213=G213, 0, 1)</f>
        <v>1</v>
      </c>
      <c r="G213" s="4">
        <f t="shared" si="3"/>
        <v>474</v>
      </c>
      <c r="H213" s="4">
        <f t="shared" si="8"/>
        <v>4</v>
      </c>
      <c r="I213" s="4"/>
      <c r="J213" s="4">
        <v>100.0</v>
      </c>
      <c r="K213" s="4"/>
      <c r="L213" s="4"/>
      <c r="M213" s="4">
        <v>100.0</v>
      </c>
      <c r="N213" s="4">
        <v>74.0</v>
      </c>
      <c r="O213" s="4"/>
      <c r="P213" s="4">
        <v>100.0</v>
      </c>
      <c r="Q213" s="4">
        <v>100.0</v>
      </c>
      <c r="R213" s="4"/>
    </row>
    <row r="214" ht="30.0" customHeight="1">
      <c r="A214" s="10">
        <v>2.0</v>
      </c>
      <c r="B214" s="9" t="s">
        <v>96</v>
      </c>
      <c r="C214" s="8">
        <v>3.0</v>
      </c>
      <c r="D214" s="9" t="s">
        <v>166</v>
      </c>
      <c r="E214" s="10">
        <v>479.0</v>
      </c>
      <c r="F214" s="4">
        <f t="shared" si="44"/>
        <v>1</v>
      </c>
      <c r="G214" s="4">
        <f t="shared" si="3"/>
        <v>386</v>
      </c>
      <c r="H214" s="4">
        <f t="shared" si="8"/>
        <v>4</v>
      </c>
      <c r="I214" s="4">
        <v>100.0</v>
      </c>
      <c r="J214" s="4">
        <v>93.0</v>
      </c>
      <c r="K214" s="4"/>
      <c r="L214" s="4"/>
      <c r="M214" s="4"/>
      <c r="N214" s="4">
        <v>100.0</v>
      </c>
      <c r="O214" s="4"/>
      <c r="P214" s="4">
        <v>93.0</v>
      </c>
      <c r="Q214" s="4"/>
      <c r="R214" s="4"/>
    </row>
    <row r="215" ht="30.0" customHeight="1">
      <c r="A215" s="10">
        <v>3.0</v>
      </c>
      <c r="B215" s="9"/>
      <c r="C215" s="10">
        <v>6507.0</v>
      </c>
      <c r="D215" s="11" t="s">
        <v>167</v>
      </c>
      <c r="E215" s="10">
        <v>452.0</v>
      </c>
      <c r="F215" s="4">
        <f t="shared" si="44"/>
        <v>0</v>
      </c>
      <c r="G215" s="4">
        <f t="shared" si="3"/>
        <v>452</v>
      </c>
      <c r="H215" s="4">
        <f t="shared" si="8"/>
        <v>4</v>
      </c>
      <c r="I215" s="4"/>
      <c r="J215" s="12">
        <v>86.0</v>
      </c>
      <c r="K215" s="4"/>
      <c r="L215" s="12">
        <v>80.0</v>
      </c>
      <c r="M215" s="4"/>
      <c r="N215" s="4"/>
      <c r="O215" s="12">
        <v>200.0</v>
      </c>
      <c r="P215" s="12">
        <v>86.0</v>
      </c>
      <c r="Q215" s="4"/>
      <c r="R215" s="4"/>
    </row>
    <row r="216" ht="30.0" customHeight="1">
      <c r="A216" s="4"/>
      <c r="B216" s="4"/>
      <c r="C216" s="4"/>
      <c r="D216" s="4"/>
      <c r="E216" s="4"/>
      <c r="F216" s="4">
        <f t="shared" si="44"/>
        <v>0</v>
      </c>
      <c r="G216" s="4">
        <f t="shared" si="3"/>
        <v>0</v>
      </c>
      <c r="H216" s="4">
        <f t="shared" si="8"/>
        <v>0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ht="30.0" customHeight="1">
      <c r="A217" s="1" t="s">
        <v>168</v>
      </c>
      <c r="B217" s="2"/>
      <c r="C217" s="2"/>
      <c r="D217" s="2"/>
      <c r="E217" s="3"/>
      <c r="F217" s="4">
        <f t="shared" si="44"/>
        <v>0</v>
      </c>
      <c r="G217" s="4">
        <f t="shared" si="3"/>
        <v>0</v>
      </c>
      <c r="H217" s="4">
        <f t="shared" si="8"/>
        <v>0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ht="30.0" customHeight="1">
      <c r="A218" s="5" t="s">
        <v>1</v>
      </c>
      <c r="B218" s="5" t="s">
        <v>2</v>
      </c>
      <c r="C218" s="5" t="s">
        <v>3</v>
      </c>
      <c r="D218" s="5" t="s">
        <v>4</v>
      </c>
      <c r="E218" s="5" t="s">
        <v>5</v>
      </c>
      <c r="F218" s="4"/>
      <c r="G218" s="4">
        <f t="shared" si="3"/>
        <v>0</v>
      </c>
      <c r="H218" s="4">
        <f t="shared" si="8"/>
        <v>8</v>
      </c>
      <c r="I218" s="7" t="s">
        <v>8</v>
      </c>
      <c r="J218" s="7" t="s">
        <v>9</v>
      </c>
      <c r="K218" s="7" t="s">
        <v>10</v>
      </c>
      <c r="L218" s="7" t="s">
        <v>11</v>
      </c>
      <c r="M218" s="7" t="s">
        <v>12</v>
      </c>
      <c r="N218" s="7" t="s">
        <v>13</v>
      </c>
      <c r="O218" s="7" t="s">
        <v>14</v>
      </c>
      <c r="P218" s="7" t="s">
        <v>15</v>
      </c>
      <c r="Q218" s="7" t="s">
        <v>16</v>
      </c>
      <c r="R218" s="7" t="s">
        <v>17</v>
      </c>
    </row>
    <row r="219" ht="30.0" customHeight="1">
      <c r="A219" s="8">
        <v>1.0</v>
      </c>
      <c r="B219" s="9" t="s">
        <v>53</v>
      </c>
      <c r="C219" s="8">
        <v>5025.0</v>
      </c>
      <c r="D219" s="9" t="s">
        <v>169</v>
      </c>
      <c r="E219" s="10">
        <v>786.0</v>
      </c>
      <c r="F219" s="4">
        <f t="shared" ref="F219:F223" si="45">IF(E219=G219, 0, 1)</f>
        <v>1</v>
      </c>
      <c r="G219" s="4">
        <f t="shared" si="3"/>
        <v>686</v>
      </c>
      <c r="H219" s="4">
        <f t="shared" si="8"/>
        <v>5</v>
      </c>
      <c r="I219" s="4">
        <v>100.0</v>
      </c>
      <c r="J219" s="4"/>
      <c r="K219" s="4"/>
      <c r="L219" s="4"/>
      <c r="M219" s="4">
        <v>100.0</v>
      </c>
      <c r="N219" s="4">
        <v>100.0</v>
      </c>
      <c r="O219" s="4">
        <v>186.0</v>
      </c>
      <c r="P219" s="4">
        <v>100.0</v>
      </c>
      <c r="Q219" s="4">
        <v>100.0</v>
      </c>
      <c r="R219" s="4"/>
    </row>
    <row r="220" ht="30.0" customHeight="1">
      <c r="A220" s="8">
        <v>2.0</v>
      </c>
      <c r="B220" s="8" t="s">
        <v>170</v>
      </c>
      <c r="C220" s="8">
        <v>770.0</v>
      </c>
      <c r="D220" s="9" t="s">
        <v>171</v>
      </c>
      <c r="E220" s="10">
        <v>617.0</v>
      </c>
      <c r="F220" s="4">
        <f t="shared" si="45"/>
        <v>1</v>
      </c>
      <c r="G220" s="4">
        <f t="shared" si="3"/>
        <v>524</v>
      </c>
      <c r="H220" s="4">
        <f t="shared" si="8"/>
        <v>4</v>
      </c>
      <c r="I220" s="4">
        <v>86.0</v>
      </c>
      <c r="J220" s="4">
        <v>100.0</v>
      </c>
      <c r="K220" s="4"/>
      <c r="L220" s="4"/>
      <c r="M220" s="4">
        <v>86.0</v>
      </c>
      <c r="N220" s="4"/>
      <c r="O220" s="4">
        <v>172.0</v>
      </c>
      <c r="P220" s="4"/>
      <c r="Q220" s="4">
        <v>80.0</v>
      </c>
      <c r="R220" s="4"/>
    </row>
    <row r="221" ht="30.0" customHeight="1">
      <c r="A221" s="8">
        <v>3.0</v>
      </c>
      <c r="B221" s="9" t="s">
        <v>172</v>
      </c>
      <c r="C221" s="8">
        <v>842.0</v>
      </c>
      <c r="D221" s="9" t="s">
        <v>173</v>
      </c>
      <c r="E221" s="8">
        <v>439.0</v>
      </c>
      <c r="F221" s="4">
        <f t="shared" si="45"/>
        <v>0</v>
      </c>
      <c r="G221" s="4">
        <f t="shared" si="3"/>
        <v>439</v>
      </c>
      <c r="H221" s="4">
        <f t="shared" si="8"/>
        <v>4</v>
      </c>
      <c r="I221" s="4">
        <v>93.0</v>
      </c>
      <c r="J221" s="4"/>
      <c r="K221" s="4"/>
      <c r="L221" s="4"/>
      <c r="M221" s="4">
        <v>93.0</v>
      </c>
      <c r="N221" s="4"/>
      <c r="O221" s="4">
        <v>160.0</v>
      </c>
      <c r="P221" s="4">
        <v>93.0</v>
      </c>
      <c r="Q221" s="4"/>
      <c r="R221" s="4"/>
    </row>
    <row r="222" ht="30.0" customHeight="1">
      <c r="A222" s="4"/>
      <c r="B222" s="4"/>
      <c r="C222" s="4"/>
      <c r="D222" s="4"/>
      <c r="E222" s="4"/>
      <c r="F222" s="4">
        <f t="shared" si="45"/>
        <v>0</v>
      </c>
      <c r="G222" s="4">
        <f t="shared" si="3"/>
        <v>0</v>
      </c>
      <c r="H222" s="4">
        <f t="shared" si="8"/>
        <v>0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ht="30.0" customHeight="1">
      <c r="A223" s="1" t="s">
        <v>174</v>
      </c>
      <c r="B223" s="2"/>
      <c r="C223" s="2"/>
      <c r="D223" s="2"/>
      <c r="E223" s="3"/>
      <c r="F223" s="4">
        <f t="shared" si="45"/>
        <v>0</v>
      </c>
      <c r="G223" s="4">
        <f t="shared" si="3"/>
        <v>0</v>
      </c>
      <c r="H223" s="4">
        <f t="shared" si="8"/>
        <v>0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ht="30.0" customHeight="1">
      <c r="A224" s="5" t="s">
        <v>1</v>
      </c>
      <c r="B224" s="5" t="s">
        <v>2</v>
      </c>
      <c r="C224" s="5" t="s">
        <v>3</v>
      </c>
      <c r="D224" s="5" t="s">
        <v>4</v>
      </c>
      <c r="E224" s="5" t="s">
        <v>5</v>
      </c>
      <c r="F224" s="4"/>
      <c r="G224" s="4">
        <f t="shared" si="3"/>
        <v>0</v>
      </c>
      <c r="H224" s="4">
        <f t="shared" si="8"/>
        <v>8</v>
      </c>
      <c r="I224" s="7" t="s">
        <v>8</v>
      </c>
      <c r="J224" s="7" t="s">
        <v>9</v>
      </c>
      <c r="K224" s="7" t="s">
        <v>10</v>
      </c>
      <c r="L224" s="7" t="s">
        <v>11</v>
      </c>
      <c r="M224" s="7" t="s">
        <v>12</v>
      </c>
      <c r="N224" s="7" t="s">
        <v>13</v>
      </c>
      <c r="O224" s="7" t="s">
        <v>14</v>
      </c>
      <c r="P224" s="7" t="s">
        <v>15</v>
      </c>
      <c r="Q224" s="7" t="s">
        <v>16</v>
      </c>
      <c r="R224" s="7" t="s">
        <v>17</v>
      </c>
    </row>
    <row r="225" ht="30.0" customHeight="1">
      <c r="A225" s="8">
        <v>1.0</v>
      </c>
      <c r="B225" s="8"/>
      <c r="C225" s="8">
        <v>469.0</v>
      </c>
      <c r="D225" s="9" t="s">
        <v>94</v>
      </c>
      <c r="E225" s="8">
        <v>350.0</v>
      </c>
      <c r="F225" s="4">
        <f t="shared" ref="F225:F226" si="46">IF(E225=G225, 0, 1)</f>
        <v>0</v>
      </c>
      <c r="G225" s="4">
        <f t="shared" si="3"/>
        <v>350</v>
      </c>
      <c r="H225" s="4">
        <f t="shared" si="8"/>
        <v>3</v>
      </c>
      <c r="I225" s="4">
        <v>100.0</v>
      </c>
      <c r="J225" s="4"/>
      <c r="K225" s="4"/>
      <c r="L225" s="4"/>
      <c r="M225" s="4"/>
      <c r="N225" s="4">
        <v>100.0</v>
      </c>
      <c r="O225" s="4"/>
      <c r="P225" s="4">
        <v>150.0</v>
      </c>
      <c r="Q225" s="4"/>
      <c r="R225" s="4"/>
    </row>
    <row r="226" ht="30.0" customHeight="1">
      <c r="A226" s="4"/>
      <c r="B226" s="4"/>
      <c r="C226" s="4"/>
      <c r="D226" s="4"/>
      <c r="E226" s="4"/>
      <c r="F226" s="4">
        <f t="shared" si="46"/>
        <v>0</v>
      </c>
      <c r="G226" s="4">
        <f t="shared" si="3"/>
        <v>0</v>
      </c>
      <c r="H226" s="4">
        <f t="shared" si="8"/>
        <v>0</v>
      </c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ht="30.0" customHeight="1">
      <c r="A227" s="1" t="s">
        <v>175</v>
      </c>
      <c r="B227" s="2"/>
      <c r="C227" s="2"/>
      <c r="D227" s="2"/>
      <c r="E227" s="3"/>
      <c r="F227" s="4"/>
      <c r="G227" s="4">
        <f t="shared" si="3"/>
        <v>0</v>
      </c>
      <c r="H227" s="4">
        <f t="shared" si="8"/>
        <v>0</v>
      </c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ht="30.0" customHeight="1">
      <c r="A228" s="5" t="s">
        <v>1</v>
      </c>
      <c r="B228" s="5" t="s">
        <v>2</v>
      </c>
      <c r="C228" s="5" t="s">
        <v>3</v>
      </c>
      <c r="D228" s="5" t="s">
        <v>4</v>
      </c>
      <c r="E228" s="5" t="s">
        <v>5</v>
      </c>
      <c r="F228" s="4"/>
      <c r="G228" s="4">
        <f t="shared" si="3"/>
        <v>0</v>
      </c>
      <c r="H228" s="4">
        <f t="shared" si="8"/>
        <v>8</v>
      </c>
      <c r="I228" s="7" t="s">
        <v>8</v>
      </c>
      <c r="J228" s="7" t="s">
        <v>9</v>
      </c>
      <c r="K228" s="7" t="s">
        <v>10</v>
      </c>
      <c r="L228" s="7" t="s">
        <v>11</v>
      </c>
      <c r="M228" s="7" t="s">
        <v>12</v>
      </c>
      <c r="N228" s="7" t="s">
        <v>13</v>
      </c>
      <c r="O228" s="7" t="s">
        <v>14</v>
      </c>
      <c r="P228" s="7" t="s">
        <v>15</v>
      </c>
      <c r="Q228" s="7" t="s">
        <v>16</v>
      </c>
      <c r="R228" s="7" t="s">
        <v>17</v>
      </c>
    </row>
    <row r="229" ht="30.0" customHeight="1">
      <c r="A229" s="8">
        <v>1.0</v>
      </c>
      <c r="B229" s="8"/>
      <c r="C229" s="8">
        <v>3482.0</v>
      </c>
      <c r="D229" s="9" t="s">
        <v>27</v>
      </c>
      <c r="E229" s="8">
        <v>243.0</v>
      </c>
      <c r="F229" s="4">
        <f t="shared" ref="F229:F232" si="47">IF(E229=G229, 0, 1)</f>
        <v>1</v>
      </c>
      <c r="G229" s="4">
        <f t="shared" si="3"/>
        <v>0</v>
      </c>
      <c r="H229" s="4">
        <f t="shared" si="8"/>
        <v>0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ht="30.0" customHeight="1">
      <c r="A230" s="8">
        <v>2.0</v>
      </c>
      <c r="B230" s="8" t="s">
        <v>25</v>
      </c>
      <c r="C230" s="10">
        <v>1128.0</v>
      </c>
      <c r="D230" s="11" t="s">
        <v>26</v>
      </c>
      <c r="E230" s="10">
        <v>100.0</v>
      </c>
      <c r="F230" s="4">
        <f t="shared" si="47"/>
        <v>1</v>
      </c>
      <c r="G230" s="4">
        <f t="shared" si="3"/>
        <v>0</v>
      </c>
      <c r="H230" s="4">
        <f t="shared" si="8"/>
        <v>0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ht="30.0" customHeight="1">
      <c r="A231" s="4"/>
      <c r="B231" s="4"/>
      <c r="C231" s="4"/>
      <c r="D231" s="4"/>
      <c r="E231" s="4"/>
      <c r="F231" s="4">
        <f t="shared" si="47"/>
        <v>0</v>
      </c>
      <c r="G231" s="4">
        <f t="shared" si="3"/>
        <v>0</v>
      </c>
      <c r="H231" s="4">
        <f t="shared" si="8"/>
        <v>0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ht="30.0" customHeight="1">
      <c r="A232" s="1" t="s">
        <v>176</v>
      </c>
      <c r="B232" s="2"/>
      <c r="C232" s="2"/>
      <c r="D232" s="2"/>
      <c r="E232" s="3"/>
      <c r="F232" s="4">
        <f t="shared" si="47"/>
        <v>0</v>
      </c>
      <c r="G232" s="4">
        <f t="shared" si="3"/>
        <v>0</v>
      </c>
      <c r="H232" s="4">
        <f t="shared" si="8"/>
        <v>0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ht="30.0" customHeight="1">
      <c r="A233" s="5" t="s">
        <v>1</v>
      </c>
      <c r="B233" s="5" t="s">
        <v>2</v>
      </c>
      <c r="C233" s="5" t="s">
        <v>3</v>
      </c>
      <c r="D233" s="5" t="s">
        <v>4</v>
      </c>
      <c r="E233" s="5" t="s">
        <v>5</v>
      </c>
      <c r="F233" s="4"/>
      <c r="G233" s="4">
        <f t="shared" si="3"/>
        <v>0</v>
      </c>
      <c r="H233" s="4">
        <f t="shared" si="8"/>
        <v>8</v>
      </c>
      <c r="I233" s="7" t="s">
        <v>8</v>
      </c>
      <c r="J233" s="7" t="s">
        <v>9</v>
      </c>
      <c r="K233" s="7" t="s">
        <v>10</v>
      </c>
      <c r="L233" s="7" t="s">
        <v>11</v>
      </c>
      <c r="M233" s="7" t="s">
        <v>12</v>
      </c>
      <c r="N233" s="7" t="s">
        <v>13</v>
      </c>
      <c r="O233" s="7" t="s">
        <v>14</v>
      </c>
      <c r="P233" s="7" t="s">
        <v>15</v>
      </c>
      <c r="Q233" s="7" t="s">
        <v>16</v>
      </c>
      <c r="R233" s="7" t="s">
        <v>17</v>
      </c>
    </row>
    <row r="234" ht="30.0" customHeight="1">
      <c r="A234" s="8">
        <v>1.0</v>
      </c>
      <c r="B234" s="8" t="s">
        <v>177</v>
      </c>
      <c r="C234" s="8">
        <v>7872.0</v>
      </c>
      <c r="D234" s="9" t="s">
        <v>178</v>
      </c>
      <c r="E234" s="8">
        <v>418.0</v>
      </c>
      <c r="F234" s="4">
        <f t="shared" ref="F234:F238" si="48">IF(E234=G234, 0, 1)</f>
        <v>0</v>
      </c>
      <c r="G234" s="4">
        <f t="shared" si="3"/>
        <v>418</v>
      </c>
      <c r="H234" s="4">
        <f t="shared" si="8"/>
        <v>4</v>
      </c>
      <c r="I234" s="4"/>
      <c r="J234" s="4">
        <v>100.0</v>
      </c>
      <c r="K234" s="4"/>
      <c r="L234" s="4">
        <v>100.0</v>
      </c>
      <c r="M234" s="4"/>
      <c r="N234" s="4">
        <v>68.0</v>
      </c>
      <c r="O234" s="4"/>
      <c r="P234" s="4">
        <v>150.0</v>
      </c>
      <c r="Q234" s="4"/>
      <c r="R234" s="4"/>
    </row>
    <row r="235" ht="30.0" customHeight="1">
      <c r="A235" s="8">
        <v>2.0</v>
      </c>
      <c r="B235" s="8" t="s">
        <v>18</v>
      </c>
      <c r="C235" s="8">
        <v>1781.0</v>
      </c>
      <c r="D235" s="9" t="s">
        <v>179</v>
      </c>
      <c r="E235" s="8">
        <v>225.5</v>
      </c>
      <c r="F235" s="4">
        <f t="shared" si="48"/>
        <v>0</v>
      </c>
      <c r="G235" s="4">
        <f t="shared" si="3"/>
        <v>225.5</v>
      </c>
      <c r="H235" s="4">
        <f t="shared" si="8"/>
        <v>2</v>
      </c>
      <c r="I235" s="4"/>
      <c r="J235" s="4">
        <v>86.0</v>
      </c>
      <c r="K235" s="4"/>
      <c r="L235" s="4"/>
      <c r="M235" s="4"/>
      <c r="N235" s="4"/>
      <c r="O235" s="4"/>
      <c r="P235" s="4">
        <v>139.5</v>
      </c>
      <c r="Q235" s="4"/>
      <c r="R235" s="4"/>
    </row>
    <row r="236" ht="30.0" customHeight="1">
      <c r="A236" s="8">
        <v>3.0</v>
      </c>
      <c r="B236" s="8" t="s">
        <v>18</v>
      </c>
      <c r="C236" s="8">
        <v>7283.0</v>
      </c>
      <c r="D236" s="9" t="s">
        <v>180</v>
      </c>
      <c r="E236" s="8">
        <v>211.0</v>
      </c>
      <c r="F236" s="4">
        <f t="shared" si="48"/>
        <v>0</v>
      </c>
      <c r="G236" s="4">
        <f t="shared" si="3"/>
        <v>211</v>
      </c>
      <c r="H236" s="4">
        <f t="shared" si="8"/>
        <v>2</v>
      </c>
      <c r="I236" s="4"/>
      <c r="J236" s="4"/>
      <c r="K236" s="4"/>
      <c r="L236" s="4"/>
      <c r="M236" s="4"/>
      <c r="N236" s="4"/>
      <c r="O236" s="4">
        <v>100.0</v>
      </c>
      <c r="P236" s="4">
        <v>111.0</v>
      </c>
      <c r="Q236" s="4"/>
      <c r="R236" s="4"/>
    </row>
    <row r="237" ht="30.0" customHeight="1">
      <c r="A237" s="4"/>
      <c r="B237" s="4"/>
      <c r="C237" s="4"/>
      <c r="D237" s="4"/>
      <c r="E237" s="4"/>
      <c r="F237" s="4">
        <f t="shared" si="48"/>
        <v>0</v>
      </c>
      <c r="G237" s="4">
        <f t="shared" si="3"/>
        <v>0</v>
      </c>
      <c r="H237" s="4">
        <f t="shared" si="8"/>
        <v>0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ht="30.0" customHeight="1">
      <c r="A238" s="1" t="s">
        <v>181</v>
      </c>
      <c r="B238" s="2"/>
      <c r="C238" s="2"/>
      <c r="D238" s="2"/>
      <c r="E238" s="3"/>
      <c r="F238" s="4">
        <f t="shared" si="48"/>
        <v>0</v>
      </c>
      <c r="G238" s="4">
        <f t="shared" si="3"/>
        <v>0</v>
      </c>
      <c r="H238" s="4">
        <f t="shared" si="8"/>
        <v>0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ht="30.0" customHeight="1">
      <c r="A239" s="5" t="s">
        <v>1</v>
      </c>
      <c r="B239" s="5" t="s">
        <v>2</v>
      </c>
      <c r="C239" s="5" t="s">
        <v>3</v>
      </c>
      <c r="D239" s="5" t="s">
        <v>4</v>
      </c>
      <c r="E239" s="5" t="s">
        <v>5</v>
      </c>
      <c r="F239" s="4"/>
      <c r="G239" s="4">
        <f t="shared" si="3"/>
        <v>0</v>
      </c>
      <c r="H239" s="4">
        <f t="shared" si="8"/>
        <v>8</v>
      </c>
      <c r="I239" s="7" t="s">
        <v>8</v>
      </c>
      <c r="J239" s="7" t="s">
        <v>9</v>
      </c>
      <c r="K239" s="7" t="s">
        <v>10</v>
      </c>
      <c r="L239" s="7" t="s">
        <v>11</v>
      </c>
      <c r="M239" s="7" t="s">
        <v>12</v>
      </c>
      <c r="N239" s="7" t="s">
        <v>13</v>
      </c>
      <c r="O239" s="7" t="s">
        <v>14</v>
      </c>
      <c r="P239" s="7" t="s">
        <v>15</v>
      </c>
      <c r="Q239" s="7" t="s">
        <v>16</v>
      </c>
      <c r="R239" s="7" t="s">
        <v>17</v>
      </c>
    </row>
    <row r="240" ht="30.0" customHeight="1">
      <c r="A240" s="8">
        <v>1.0</v>
      </c>
      <c r="B240" s="8" t="s">
        <v>44</v>
      </c>
      <c r="C240" s="8">
        <v>2148.0</v>
      </c>
      <c r="D240" s="9" t="s">
        <v>39</v>
      </c>
      <c r="E240" s="8">
        <v>336.0</v>
      </c>
      <c r="F240" s="4">
        <f t="shared" ref="F240:F244" si="49">IF(E240=G240, 0, 1)</f>
        <v>0</v>
      </c>
      <c r="G240" s="4">
        <f t="shared" si="3"/>
        <v>336</v>
      </c>
      <c r="H240" s="4">
        <f t="shared" si="8"/>
        <v>3</v>
      </c>
      <c r="I240" s="4"/>
      <c r="J240" s="4"/>
      <c r="K240" s="4"/>
      <c r="L240" s="4"/>
      <c r="M240" s="4">
        <v>86.0</v>
      </c>
      <c r="N240" s="4">
        <v>100.0</v>
      </c>
      <c r="O240" s="4"/>
      <c r="P240" s="4">
        <v>150.0</v>
      </c>
      <c r="Q240" s="4"/>
      <c r="R240" s="4"/>
    </row>
    <row r="241" ht="30.0" customHeight="1">
      <c r="A241" s="8">
        <v>2.0</v>
      </c>
      <c r="B241" s="10" t="s">
        <v>18</v>
      </c>
      <c r="C241" s="8">
        <v>8275.0</v>
      </c>
      <c r="D241" s="9" t="s">
        <v>107</v>
      </c>
      <c r="E241" s="8">
        <v>286.0</v>
      </c>
      <c r="F241" s="4">
        <f t="shared" si="49"/>
        <v>0</v>
      </c>
      <c r="G241" s="4">
        <f t="shared" si="3"/>
        <v>286</v>
      </c>
      <c r="H241" s="4">
        <f t="shared" si="8"/>
        <v>3</v>
      </c>
      <c r="I241" s="4"/>
      <c r="J241" s="4">
        <v>100.0</v>
      </c>
      <c r="K241" s="4"/>
      <c r="L241" s="4"/>
      <c r="M241" s="4">
        <v>93.0</v>
      </c>
      <c r="N241" s="4">
        <v>93.0</v>
      </c>
      <c r="O241" s="4"/>
      <c r="P241" s="4"/>
      <c r="Q241" s="4"/>
      <c r="R241" s="4"/>
    </row>
    <row r="242" ht="30.0" customHeight="1">
      <c r="A242" s="8">
        <v>3.0</v>
      </c>
      <c r="B242" s="11"/>
      <c r="C242" s="10">
        <v>8458.0</v>
      </c>
      <c r="D242" s="11" t="s">
        <v>37</v>
      </c>
      <c r="E242" s="10">
        <v>100.0</v>
      </c>
      <c r="F242" s="4">
        <f t="shared" si="49"/>
        <v>1</v>
      </c>
      <c r="G242" s="4">
        <f t="shared" si="3"/>
        <v>0</v>
      </c>
      <c r="H242" s="4">
        <f t="shared" si="8"/>
        <v>0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ht="30.0" customHeight="1">
      <c r="A243" s="4"/>
      <c r="B243" s="4"/>
      <c r="C243" s="4"/>
      <c r="D243" s="4"/>
      <c r="E243" s="4"/>
      <c r="F243" s="4">
        <f t="shared" si="49"/>
        <v>0</v>
      </c>
      <c r="G243" s="4">
        <f t="shared" si="3"/>
        <v>0</v>
      </c>
      <c r="H243" s="4">
        <f t="shared" si="8"/>
        <v>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ht="30.0" customHeight="1">
      <c r="A244" s="1" t="s">
        <v>182</v>
      </c>
      <c r="B244" s="2"/>
      <c r="C244" s="2"/>
      <c r="D244" s="2"/>
      <c r="E244" s="3"/>
      <c r="F244" s="4">
        <f t="shared" si="49"/>
        <v>0</v>
      </c>
      <c r="G244" s="4">
        <f t="shared" si="3"/>
        <v>0</v>
      </c>
      <c r="H244" s="4">
        <f t="shared" si="8"/>
        <v>0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ht="30.0" customHeight="1">
      <c r="A245" s="5" t="s">
        <v>1</v>
      </c>
      <c r="B245" s="5" t="s">
        <v>2</v>
      </c>
      <c r="C245" s="5" t="s">
        <v>3</v>
      </c>
      <c r="D245" s="5" t="s">
        <v>4</v>
      </c>
      <c r="E245" s="5" t="s">
        <v>5</v>
      </c>
      <c r="F245" s="4"/>
      <c r="G245" s="4">
        <f t="shared" si="3"/>
        <v>0</v>
      </c>
      <c r="H245" s="4">
        <f t="shared" si="8"/>
        <v>8</v>
      </c>
      <c r="I245" s="7" t="s">
        <v>8</v>
      </c>
      <c r="J245" s="7" t="s">
        <v>9</v>
      </c>
      <c r="K245" s="7" t="s">
        <v>10</v>
      </c>
      <c r="L245" s="7" t="s">
        <v>11</v>
      </c>
      <c r="M245" s="7" t="s">
        <v>12</v>
      </c>
      <c r="N245" s="7" t="s">
        <v>13</v>
      </c>
      <c r="O245" s="7" t="s">
        <v>14</v>
      </c>
      <c r="P245" s="7" t="s">
        <v>15</v>
      </c>
      <c r="Q245" s="7" t="s">
        <v>16</v>
      </c>
      <c r="R245" s="7" t="s">
        <v>17</v>
      </c>
    </row>
    <row r="246" ht="30.0" customHeight="1">
      <c r="A246" s="8">
        <v>1.0</v>
      </c>
      <c r="B246" s="8"/>
      <c r="C246" s="8">
        <v>5489.0</v>
      </c>
      <c r="D246" s="9" t="s">
        <v>110</v>
      </c>
      <c r="E246" s="8">
        <v>336.0</v>
      </c>
      <c r="F246" s="4">
        <f t="shared" ref="F246:F250" si="50">IF(E246=G246, 0, 1)</f>
        <v>0</v>
      </c>
      <c r="G246" s="4">
        <f t="shared" si="3"/>
        <v>336</v>
      </c>
      <c r="H246" s="4">
        <f t="shared" si="8"/>
        <v>3</v>
      </c>
      <c r="I246" s="4"/>
      <c r="J246" s="4"/>
      <c r="K246" s="4"/>
      <c r="L246" s="4">
        <v>100.0</v>
      </c>
      <c r="M246" s="4"/>
      <c r="N246" s="4">
        <v>86.0</v>
      </c>
      <c r="O246" s="4"/>
      <c r="P246" s="4">
        <v>150.0</v>
      </c>
      <c r="Q246" s="4"/>
      <c r="R246" s="4"/>
    </row>
    <row r="247" ht="30.0" customHeight="1">
      <c r="A247" s="8">
        <v>2.0</v>
      </c>
      <c r="B247" s="9" t="s">
        <v>33</v>
      </c>
      <c r="C247" s="8">
        <v>3834.0</v>
      </c>
      <c r="D247" s="9" t="s">
        <v>183</v>
      </c>
      <c r="E247" s="8">
        <v>332.5</v>
      </c>
      <c r="F247" s="4">
        <f t="shared" si="50"/>
        <v>0</v>
      </c>
      <c r="G247" s="4">
        <f t="shared" si="3"/>
        <v>332.5</v>
      </c>
      <c r="H247" s="4">
        <f t="shared" si="8"/>
        <v>3</v>
      </c>
      <c r="I247" s="4"/>
      <c r="J247" s="4"/>
      <c r="K247" s="4"/>
      <c r="L247" s="4"/>
      <c r="M247" s="4">
        <v>100.0</v>
      </c>
      <c r="N247" s="4"/>
      <c r="O247" s="4">
        <v>93.0</v>
      </c>
      <c r="P247" s="4">
        <v>139.5</v>
      </c>
      <c r="Q247" s="4"/>
      <c r="R247" s="4"/>
    </row>
    <row r="248" ht="30.0" customHeight="1">
      <c r="A248" s="8">
        <v>3.0</v>
      </c>
      <c r="B248" s="9" t="s">
        <v>33</v>
      </c>
      <c r="C248" s="8">
        <v>7890.0</v>
      </c>
      <c r="D248" s="9" t="s">
        <v>34</v>
      </c>
      <c r="E248" s="8">
        <v>268.0</v>
      </c>
      <c r="F248" s="4">
        <f t="shared" si="50"/>
        <v>0</v>
      </c>
      <c r="G248" s="4">
        <f t="shared" si="3"/>
        <v>268</v>
      </c>
      <c r="H248" s="4">
        <f t="shared" si="8"/>
        <v>3</v>
      </c>
      <c r="I248" s="4"/>
      <c r="J248" s="4"/>
      <c r="K248" s="4"/>
      <c r="L248" s="4">
        <v>86.0</v>
      </c>
      <c r="M248" s="4"/>
      <c r="N248" s="4"/>
      <c r="O248" s="4">
        <v>80.0</v>
      </c>
      <c r="P248" s="4">
        <v>102.0</v>
      </c>
      <c r="Q248" s="4"/>
      <c r="R248" s="4"/>
    </row>
    <row r="249" ht="30.0" customHeight="1">
      <c r="A249" s="4"/>
      <c r="B249" s="4"/>
      <c r="C249" s="4"/>
      <c r="D249" s="4"/>
      <c r="E249" s="4"/>
      <c r="F249" s="4">
        <f t="shared" si="50"/>
        <v>0</v>
      </c>
      <c r="G249" s="4">
        <f t="shared" si="3"/>
        <v>0</v>
      </c>
      <c r="H249" s="4">
        <f t="shared" si="8"/>
        <v>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ht="30.0" customHeight="1">
      <c r="A250" s="1" t="s">
        <v>184</v>
      </c>
      <c r="B250" s="2"/>
      <c r="C250" s="2"/>
      <c r="D250" s="2"/>
      <c r="E250" s="3"/>
      <c r="F250" s="4">
        <f t="shared" si="50"/>
        <v>0</v>
      </c>
      <c r="G250" s="4">
        <f t="shared" si="3"/>
        <v>0</v>
      </c>
      <c r="H250" s="4">
        <f t="shared" si="8"/>
        <v>0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ht="30.0" customHeight="1">
      <c r="A251" s="5" t="s">
        <v>1</v>
      </c>
      <c r="B251" s="5" t="s">
        <v>2</v>
      </c>
      <c r="C251" s="5" t="s">
        <v>3</v>
      </c>
      <c r="D251" s="5" t="s">
        <v>4</v>
      </c>
      <c r="E251" s="5" t="s">
        <v>5</v>
      </c>
      <c r="F251" s="4"/>
      <c r="G251" s="4">
        <f t="shared" si="3"/>
        <v>0</v>
      </c>
      <c r="H251" s="4">
        <f t="shared" si="8"/>
        <v>8</v>
      </c>
      <c r="I251" s="7" t="s">
        <v>8</v>
      </c>
      <c r="J251" s="7" t="s">
        <v>9</v>
      </c>
      <c r="K251" s="7" t="s">
        <v>10</v>
      </c>
      <c r="L251" s="7" t="s">
        <v>11</v>
      </c>
      <c r="M251" s="7" t="s">
        <v>12</v>
      </c>
      <c r="N251" s="7" t="s">
        <v>13</v>
      </c>
      <c r="O251" s="7" t="s">
        <v>14</v>
      </c>
      <c r="P251" s="7" t="s">
        <v>15</v>
      </c>
      <c r="Q251" s="7" t="s">
        <v>16</v>
      </c>
      <c r="R251" s="7" t="s">
        <v>17</v>
      </c>
    </row>
    <row r="252" ht="30.0" customHeight="1">
      <c r="A252" s="8">
        <v>1.0</v>
      </c>
      <c r="B252" s="8" t="s">
        <v>44</v>
      </c>
      <c r="C252" s="8">
        <v>1324.0</v>
      </c>
      <c r="D252" s="9" t="s">
        <v>45</v>
      </c>
      <c r="E252" s="8">
        <v>350.0</v>
      </c>
      <c r="F252" s="4">
        <f t="shared" ref="F252:F256" si="51">IF(E252=G252, 0, 1)</f>
        <v>0</v>
      </c>
      <c r="G252" s="4">
        <f t="shared" si="3"/>
        <v>350</v>
      </c>
      <c r="H252" s="4">
        <f t="shared" si="8"/>
        <v>3</v>
      </c>
      <c r="I252" s="4"/>
      <c r="J252" s="4"/>
      <c r="K252" s="4"/>
      <c r="L252" s="4"/>
      <c r="M252" s="4">
        <v>100.0</v>
      </c>
      <c r="N252" s="4">
        <v>100.0</v>
      </c>
      <c r="O252" s="4"/>
      <c r="P252" s="4">
        <v>150.0</v>
      </c>
      <c r="Q252" s="4"/>
      <c r="R252" s="4"/>
    </row>
    <row r="253" ht="30.0" customHeight="1">
      <c r="A253" s="8">
        <v>2.0</v>
      </c>
      <c r="B253" s="8"/>
      <c r="C253" s="8">
        <v>1106.0</v>
      </c>
      <c r="D253" s="9" t="s">
        <v>185</v>
      </c>
      <c r="E253" s="8">
        <v>313.0</v>
      </c>
      <c r="F253" s="4">
        <f t="shared" si="51"/>
        <v>0</v>
      </c>
      <c r="G253" s="4">
        <f t="shared" si="3"/>
        <v>313</v>
      </c>
      <c r="H253" s="4">
        <f t="shared" si="8"/>
        <v>3</v>
      </c>
      <c r="I253" s="4">
        <v>93.0</v>
      </c>
      <c r="J253" s="4">
        <v>100.0</v>
      </c>
      <c r="K253" s="4"/>
      <c r="L253" s="4"/>
      <c r="M253" s="4"/>
      <c r="N253" s="4"/>
      <c r="O253" s="4"/>
      <c r="P253" s="4">
        <v>120.0</v>
      </c>
      <c r="Q253" s="4"/>
      <c r="R253" s="4"/>
    </row>
    <row r="254" ht="30.0" customHeight="1">
      <c r="A254" s="8">
        <v>3.0</v>
      </c>
      <c r="B254" s="10" t="s">
        <v>59</v>
      </c>
      <c r="C254" s="10">
        <v>7794.0</v>
      </c>
      <c r="D254" s="11" t="s">
        <v>113</v>
      </c>
      <c r="E254" s="10">
        <v>139.5</v>
      </c>
      <c r="F254" s="4">
        <f t="shared" si="51"/>
        <v>1</v>
      </c>
      <c r="G254" s="4">
        <f t="shared" si="3"/>
        <v>0</v>
      </c>
      <c r="H254" s="4">
        <f t="shared" si="8"/>
        <v>0</v>
      </c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ht="30.0" customHeight="1">
      <c r="A255" s="4"/>
      <c r="B255" s="4"/>
      <c r="C255" s="4"/>
      <c r="D255" s="4"/>
      <c r="E255" s="4"/>
      <c r="F255" s="4">
        <f t="shared" si="51"/>
        <v>0</v>
      </c>
      <c r="G255" s="4">
        <f t="shared" si="3"/>
        <v>0</v>
      </c>
      <c r="H255" s="4">
        <f t="shared" si="8"/>
        <v>0</v>
      </c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ht="30.0" customHeight="1">
      <c r="A256" s="1" t="s">
        <v>186</v>
      </c>
      <c r="B256" s="2"/>
      <c r="C256" s="2"/>
      <c r="D256" s="2"/>
      <c r="E256" s="3"/>
      <c r="F256" s="4">
        <f t="shared" si="51"/>
        <v>0</v>
      </c>
      <c r="G256" s="4">
        <f t="shared" si="3"/>
        <v>0</v>
      </c>
      <c r="H256" s="4">
        <f t="shared" si="8"/>
        <v>0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ht="30.0" customHeight="1">
      <c r="A257" s="5" t="s">
        <v>1</v>
      </c>
      <c r="B257" s="5" t="s">
        <v>2</v>
      </c>
      <c r="C257" s="5" t="s">
        <v>3</v>
      </c>
      <c r="D257" s="5" t="s">
        <v>4</v>
      </c>
      <c r="E257" s="5" t="s">
        <v>5</v>
      </c>
      <c r="F257" s="4"/>
      <c r="G257" s="4">
        <f t="shared" si="3"/>
        <v>0</v>
      </c>
      <c r="H257" s="4">
        <f t="shared" si="8"/>
        <v>8</v>
      </c>
      <c r="I257" s="7" t="s">
        <v>8</v>
      </c>
      <c r="J257" s="7" t="s">
        <v>9</v>
      </c>
      <c r="K257" s="7" t="s">
        <v>10</v>
      </c>
      <c r="L257" s="7" t="s">
        <v>11</v>
      </c>
      <c r="M257" s="7" t="s">
        <v>12</v>
      </c>
      <c r="N257" s="7" t="s">
        <v>13</v>
      </c>
      <c r="O257" s="7" t="s">
        <v>14</v>
      </c>
      <c r="P257" s="7" t="s">
        <v>15</v>
      </c>
      <c r="Q257" s="7" t="s">
        <v>16</v>
      </c>
      <c r="R257" s="7" t="s">
        <v>17</v>
      </c>
    </row>
    <row r="258" ht="30.0" customHeight="1">
      <c r="A258" s="8">
        <v>1.0</v>
      </c>
      <c r="B258" s="8" t="s">
        <v>41</v>
      </c>
      <c r="C258" s="8">
        <v>8000.0</v>
      </c>
      <c r="D258" s="9" t="s">
        <v>42</v>
      </c>
      <c r="E258" s="8">
        <v>336.0</v>
      </c>
      <c r="F258" s="4">
        <f t="shared" ref="F258:F262" si="52">IF(E258=G258, 0, 1)</f>
        <v>0</v>
      </c>
      <c r="G258" s="4">
        <f t="shared" si="3"/>
        <v>336</v>
      </c>
      <c r="H258" s="4">
        <f t="shared" si="8"/>
        <v>3</v>
      </c>
      <c r="I258" s="4"/>
      <c r="J258" s="4"/>
      <c r="K258" s="4"/>
      <c r="L258" s="4">
        <v>93.0</v>
      </c>
      <c r="M258" s="4"/>
      <c r="N258" s="4">
        <v>93.0</v>
      </c>
      <c r="O258" s="4"/>
      <c r="P258" s="4">
        <v>150.0</v>
      </c>
      <c r="Q258" s="4"/>
      <c r="R258" s="4"/>
    </row>
    <row r="259" ht="30.0" customHeight="1">
      <c r="A259" s="8">
        <v>2.0</v>
      </c>
      <c r="B259" s="8"/>
      <c r="C259" s="8">
        <v>6332.0</v>
      </c>
      <c r="D259" s="9" t="s">
        <v>187</v>
      </c>
      <c r="E259" s="8">
        <v>215.0</v>
      </c>
      <c r="F259" s="4">
        <f t="shared" si="52"/>
        <v>0</v>
      </c>
      <c r="G259" s="4">
        <f t="shared" si="3"/>
        <v>215</v>
      </c>
      <c r="H259" s="4">
        <f t="shared" si="8"/>
        <v>2</v>
      </c>
      <c r="I259" s="4"/>
      <c r="J259" s="4"/>
      <c r="K259" s="4"/>
      <c r="L259" s="4">
        <v>86.0</v>
      </c>
      <c r="M259" s="4"/>
      <c r="N259" s="4"/>
      <c r="O259" s="4"/>
      <c r="P259" s="4">
        <v>129.0</v>
      </c>
      <c r="Q259" s="4"/>
      <c r="R259" s="4"/>
    </row>
    <row r="260" ht="30.0" customHeight="1">
      <c r="A260" s="8">
        <v>3.0</v>
      </c>
      <c r="B260" s="8"/>
      <c r="C260" s="10">
        <v>2685.0</v>
      </c>
      <c r="D260" s="11" t="s">
        <v>188</v>
      </c>
      <c r="E260" s="10">
        <v>151.0</v>
      </c>
      <c r="F260" s="4">
        <f t="shared" si="52"/>
        <v>1</v>
      </c>
      <c r="G260" s="4">
        <f t="shared" si="3"/>
        <v>0</v>
      </c>
      <c r="H260" s="4">
        <f t="shared" si="8"/>
        <v>0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ht="30.0" customHeight="1">
      <c r="A261" s="4"/>
      <c r="B261" s="4"/>
      <c r="C261" s="4"/>
      <c r="D261" s="4"/>
      <c r="E261" s="4"/>
      <c r="F261" s="4">
        <f t="shared" si="52"/>
        <v>0</v>
      </c>
      <c r="G261" s="4">
        <f t="shared" si="3"/>
        <v>0</v>
      </c>
      <c r="H261" s="4">
        <f t="shared" si="8"/>
        <v>0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ht="30.0" customHeight="1">
      <c r="A262" s="1" t="s">
        <v>189</v>
      </c>
      <c r="B262" s="2"/>
      <c r="C262" s="2"/>
      <c r="D262" s="2"/>
      <c r="E262" s="3"/>
      <c r="F262" s="4">
        <f t="shared" si="52"/>
        <v>0</v>
      </c>
      <c r="G262" s="4">
        <f t="shared" si="3"/>
        <v>0</v>
      </c>
      <c r="H262" s="4">
        <f t="shared" si="8"/>
        <v>0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ht="30.0" customHeight="1">
      <c r="A263" s="5" t="s">
        <v>1</v>
      </c>
      <c r="B263" s="5" t="s">
        <v>2</v>
      </c>
      <c r="C263" s="5" t="s">
        <v>3</v>
      </c>
      <c r="D263" s="5" t="s">
        <v>4</v>
      </c>
      <c r="E263" s="5" t="s">
        <v>5</v>
      </c>
      <c r="F263" s="4"/>
      <c r="G263" s="4">
        <f t="shared" si="3"/>
        <v>0</v>
      </c>
      <c r="H263" s="4">
        <f t="shared" si="8"/>
        <v>8</v>
      </c>
      <c r="I263" s="7" t="s">
        <v>8</v>
      </c>
      <c r="J263" s="7" t="s">
        <v>9</v>
      </c>
      <c r="K263" s="7" t="s">
        <v>10</v>
      </c>
      <c r="L263" s="7" t="s">
        <v>11</v>
      </c>
      <c r="M263" s="7" t="s">
        <v>12</v>
      </c>
      <c r="N263" s="7" t="s">
        <v>13</v>
      </c>
      <c r="O263" s="7" t="s">
        <v>14</v>
      </c>
      <c r="P263" s="7" t="s">
        <v>15</v>
      </c>
      <c r="Q263" s="7" t="s">
        <v>16</v>
      </c>
      <c r="R263" s="7" t="s">
        <v>17</v>
      </c>
    </row>
    <row r="264" ht="30.0" customHeight="1">
      <c r="A264" s="8">
        <v>1.0</v>
      </c>
      <c r="B264" s="8" t="s">
        <v>121</v>
      </c>
      <c r="C264" s="8">
        <v>8657.0</v>
      </c>
      <c r="D264" s="9" t="s">
        <v>122</v>
      </c>
      <c r="E264" s="10">
        <v>411.5</v>
      </c>
      <c r="F264" s="4">
        <f t="shared" ref="F264:F268" si="53">IF(E264=G264, 0, 1)</f>
        <v>1</v>
      </c>
      <c r="G264" s="4">
        <f t="shared" si="3"/>
        <v>311.5</v>
      </c>
      <c r="H264" s="4">
        <f t="shared" si="8"/>
        <v>3</v>
      </c>
      <c r="I264" s="4"/>
      <c r="J264" s="4">
        <v>86.0</v>
      </c>
      <c r="K264" s="4"/>
      <c r="L264" s="4"/>
      <c r="M264" s="4"/>
      <c r="N264" s="4">
        <v>86.0</v>
      </c>
      <c r="O264" s="4"/>
      <c r="P264" s="4">
        <v>139.5</v>
      </c>
      <c r="Q264" s="4"/>
      <c r="R264" s="4"/>
    </row>
    <row r="265" ht="30.0" customHeight="1">
      <c r="A265" s="10">
        <v>2.0</v>
      </c>
      <c r="B265" s="8"/>
      <c r="C265" s="8">
        <v>8875.0</v>
      </c>
      <c r="D265" s="8" t="s">
        <v>47</v>
      </c>
      <c r="E265" s="8">
        <v>193.0</v>
      </c>
      <c r="F265" s="4">
        <f t="shared" si="53"/>
        <v>0</v>
      </c>
      <c r="G265" s="4">
        <f t="shared" si="3"/>
        <v>193</v>
      </c>
      <c r="H265" s="4">
        <f t="shared" si="8"/>
        <v>2</v>
      </c>
      <c r="I265" s="4"/>
      <c r="J265" s="4"/>
      <c r="K265" s="4"/>
      <c r="L265" s="4"/>
      <c r="M265" s="4">
        <v>100.0</v>
      </c>
      <c r="N265" s="4">
        <v>93.0</v>
      </c>
      <c r="O265" s="4"/>
      <c r="P265" s="4"/>
      <c r="Q265" s="4"/>
      <c r="R265" s="4"/>
    </row>
    <row r="266" ht="30.0" customHeight="1">
      <c r="A266" s="8">
        <v>3.0</v>
      </c>
      <c r="B266" s="11" t="s">
        <v>96</v>
      </c>
      <c r="C266" s="10">
        <v>8757.0</v>
      </c>
      <c r="D266" s="11" t="s">
        <v>49</v>
      </c>
      <c r="E266" s="10">
        <v>180.0</v>
      </c>
      <c r="F266" s="4">
        <f t="shared" si="53"/>
        <v>1</v>
      </c>
      <c r="G266" s="4">
        <f t="shared" si="3"/>
        <v>0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ht="30.0" customHeight="1">
      <c r="A267" s="4"/>
      <c r="B267" s="4"/>
      <c r="C267" s="4"/>
      <c r="D267" s="4"/>
      <c r="E267" s="4"/>
      <c r="F267" s="4">
        <f t="shared" si="53"/>
        <v>0</v>
      </c>
      <c r="G267" s="4">
        <f t="shared" si="3"/>
        <v>0</v>
      </c>
      <c r="H267" s="4">
        <f t="shared" ref="H267:H272" si="54">COUNTA(I267:P267)</f>
        <v>0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ht="30.0" customHeight="1">
      <c r="A268" s="1" t="s">
        <v>190</v>
      </c>
      <c r="B268" s="2"/>
      <c r="C268" s="2"/>
      <c r="D268" s="2"/>
      <c r="E268" s="3"/>
      <c r="F268" s="4">
        <f t="shared" si="53"/>
        <v>0</v>
      </c>
      <c r="G268" s="4">
        <f t="shared" si="3"/>
        <v>0</v>
      </c>
      <c r="H268" s="4">
        <f t="shared" si="54"/>
        <v>0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ht="30.0" customHeight="1">
      <c r="A269" s="5" t="s">
        <v>1</v>
      </c>
      <c r="B269" s="5" t="s">
        <v>2</v>
      </c>
      <c r="C269" s="5" t="s">
        <v>3</v>
      </c>
      <c r="D269" s="5" t="s">
        <v>4</v>
      </c>
      <c r="E269" s="5" t="s">
        <v>5</v>
      </c>
      <c r="F269" s="4"/>
      <c r="G269" s="4">
        <f t="shared" si="3"/>
        <v>0</v>
      </c>
      <c r="H269" s="4">
        <f t="shared" si="54"/>
        <v>8</v>
      </c>
      <c r="I269" s="7" t="s">
        <v>8</v>
      </c>
      <c r="J269" s="7" t="s">
        <v>9</v>
      </c>
      <c r="K269" s="7" t="s">
        <v>10</v>
      </c>
      <c r="L269" s="7" t="s">
        <v>11</v>
      </c>
      <c r="M269" s="7" t="s">
        <v>12</v>
      </c>
      <c r="N269" s="7" t="s">
        <v>13</v>
      </c>
      <c r="O269" s="7" t="s">
        <v>14</v>
      </c>
      <c r="P269" s="7" t="s">
        <v>15</v>
      </c>
      <c r="Q269" s="7" t="s">
        <v>16</v>
      </c>
      <c r="R269" s="7" t="s">
        <v>17</v>
      </c>
    </row>
    <row r="270" ht="30.0" customHeight="1">
      <c r="A270" s="10">
        <v>1.0</v>
      </c>
      <c r="B270" s="10" t="s">
        <v>59</v>
      </c>
      <c r="C270" s="10">
        <v>1446.0</v>
      </c>
      <c r="D270" s="11" t="s">
        <v>191</v>
      </c>
      <c r="E270" s="10">
        <v>380.0</v>
      </c>
      <c r="F270" s="4">
        <f t="shared" ref="F270:F272" si="55">IF(E270=G270, 0, 1)</f>
        <v>0</v>
      </c>
      <c r="G270" s="4">
        <f t="shared" si="3"/>
        <v>380</v>
      </c>
      <c r="H270" s="4">
        <f t="shared" si="54"/>
        <v>4</v>
      </c>
      <c r="I270" s="12">
        <v>86.0</v>
      </c>
      <c r="J270" s="4"/>
      <c r="K270" s="4"/>
      <c r="L270" s="4"/>
      <c r="M270" s="12">
        <v>74.0</v>
      </c>
      <c r="N270" s="4"/>
      <c r="O270" s="12">
        <v>100.0</v>
      </c>
      <c r="P270" s="12">
        <v>120.0</v>
      </c>
      <c r="Q270" s="4"/>
      <c r="R270" s="4"/>
    </row>
    <row r="271" ht="30.0" customHeight="1">
      <c r="A271" s="10">
        <v>2.0</v>
      </c>
      <c r="B271" s="9" t="s">
        <v>192</v>
      </c>
      <c r="C271" s="8">
        <v>7554.0</v>
      </c>
      <c r="D271" s="9" t="s">
        <v>193</v>
      </c>
      <c r="E271" s="8">
        <v>334.5</v>
      </c>
      <c r="F271" s="4">
        <f t="shared" si="55"/>
        <v>0</v>
      </c>
      <c r="G271" s="4">
        <f t="shared" si="3"/>
        <v>334.5</v>
      </c>
      <c r="H271" s="4">
        <f t="shared" si="54"/>
        <v>4</v>
      </c>
      <c r="I271" s="4"/>
      <c r="J271" s="4"/>
      <c r="K271" s="4"/>
      <c r="L271" s="4">
        <v>86.0</v>
      </c>
      <c r="M271" s="4">
        <v>80.0</v>
      </c>
      <c r="N271" s="4"/>
      <c r="O271" s="4">
        <v>74.0</v>
      </c>
      <c r="P271" s="4">
        <v>94.5</v>
      </c>
      <c r="Q271" s="4"/>
      <c r="R271" s="4"/>
    </row>
    <row r="272" ht="30.0" customHeight="1">
      <c r="A272" s="10">
        <v>3.0</v>
      </c>
      <c r="B272" s="9" t="s">
        <v>85</v>
      </c>
      <c r="C272" s="8">
        <v>3331.0</v>
      </c>
      <c r="D272" s="9" t="s">
        <v>194</v>
      </c>
      <c r="E272" s="8">
        <v>250.0</v>
      </c>
      <c r="F272" s="4">
        <f t="shared" si="55"/>
        <v>0</v>
      </c>
      <c r="G272" s="4">
        <f t="shared" si="3"/>
        <v>250</v>
      </c>
      <c r="H272" s="4">
        <f t="shared" si="54"/>
        <v>2</v>
      </c>
      <c r="I272" s="4"/>
      <c r="J272" s="4"/>
      <c r="K272" s="4"/>
      <c r="L272" s="4">
        <v>100.0</v>
      </c>
      <c r="M272" s="4"/>
      <c r="N272" s="4"/>
      <c r="O272" s="4"/>
      <c r="P272" s="4">
        <v>150.0</v>
      </c>
      <c r="Q272" s="4"/>
      <c r="R272" s="4"/>
    </row>
    <row r="274" ht="30.0" customHeight="1">
      <c r="A274" s="4"/>
      <c r="B274" s="4"/>
      <c r="C274" s="4"/>
      <c r="D274" s="4"/>
      <c r="E274" s="4"/>
      <c r="F274" s="4">
        <f t="shared" ref="F274:F275" si="56">IF(E274=G274, 0, 1)</f>
        <v>0</v>
      </c>
      <c r="G274" s="4">
        <f t="shared" ref="G274:G334" si="57">SUM(I274:R274)</f>
        <v>0</v>
      </c>
      <c r="H274" s="4">
        <f t="shared" ref="H274:H334" si="58">COUNTA(I274:P274)</f>
        <v>0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ht="30.0" customHeight="1">
      <c r="A275" s="1" t="s">
        <v>195</v>
      </c>
      <c r="B275" s="2"/>
      <c r="C275" s="2"/>
      <c r="D275" s="2"/>
      <c r="E275" s="3"/>
      <c r="F275" s="4">
        <f t="shared" si="56"/>
        <v>0</v>
      </c>
      <c r="G275" s="4">
        <f t="shared" si="57"/>
        <v>0</v>
      </c>
      <c r="H275" s="4">
        <f t="shared" si="58"/>
        <v>0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ht="30.0" customHeight="1">
      <c r="A276" s="5" t="s">
        <v>1</v>
      </c>
      <c r="B276" s="5" t="s">
        <v>2</v>
      </c>
      <c r="C276" s="5" t="s">
        <v>3</v>
      </c>
      <c r="D276" s="5" t="s">
        <v>4</v>
      </c>
      <c r="E276" s="5" t="s">
        <v>5</v>
      </c>
      <c r="F276" s="4"/>
      <c r="G276" s="4">
        <f t="shared" si="57"/>
        <v>0</v>
      </c>
      <c r="H276" s="4">
        <f t="shared" si="58"/>
        <v>8</v>
      </c>
      <c r="I276" s="7" t="s">
        <v>8</v>
      </c>
      <c r="J276" s="7" t="s">
        <v>9</v>
      </c>
      <c r="K276" s="7" t="s">
        <v>10</v>
      </c>
      <c r="L276" s="7" t="s">
        <v>11</v>
      </c>
      <c r="M276" s="7" t="s">
        <v>12</v>
      </c>
      <c r="N276" s="7" t="s">
        <v>13</v>
      </c>
      <c r="O276" s="7" t="s">
        <v>14</v>
      </c>
      <c r="P276" s="7" t="s">
        <v>15</v>
      </c>
      <c r="Q276" s="7" t="s">
        <v>16</v>
      </c>
      <c r="R276" s="7" t="s">
        <v>17</v>
      </c>
    </row>
    <row r="277" ht="30.0" customHeight="1">
      <c r="A277" s="8">
        <v>1.0</v>
      </c>
      <c r="B277" s="8" t="s">
        <v>44</v>
      </c>
      <c r="C277" s="8">
        <v>8063.0</v>
      </c>
      <c r="D277" s="9" t="s">
        <v>196</v>
      </c>
      <c r="E277" s="8">
        <v>474.0</v>
      </c>
      <c r="F277" s="4">
        <f t="shared" ref="F277:F281" si="59">IF(E277=G277, 0, 1)</f>
        <v>0</v>
      </c>
      <c r="G277" s="4">
        <f t="shared" si="57"/>
        <v>474</v>
      </c>
      <c r="H277" s="4">
        <f t="shared" si="58"/>
        <v>5</v>
      </c>
      <c r="I277" s="4">
        <v>100.0</v>
      </c>
      <c r="J277" s="4">
        <v>80.0</v>
      </c>
      <c r="K277" s="4"/>
      <c r="L277" s="4"/>
      <c r="M277" s="4"/>
      <c r="N277" s="4">
        <v>74.0</v>
      </c>
      <c r="O277" s="4">
        <v>100.0</v>
      </c>
      <c r="P277" s="4">
        <v>120.0</v>
      </c>
      <c r="Q277" s="4"/>
      <c r="R277" s="4"/>
    </row>
    <row r="278" ht="30.0" customHeight="1">
      <c r="A278" s="10">
        <v>2.0</v>
      </c>
      <c r="B278" s="11" t="s">
        <v>53</v>
      </c>
      <c r="C278" s="10">
        <v>8725.0</v>
      </c>
      <c r="D278" s="11" t="s">
        <v>197</v>
      </c>
      <c r="E278" s="10">
        <v>325.5</v>
      </c>
      <c r="F278" s="4">
        <f t="shared" si="59"/>
        <v>0</v>
      </c>
      <c r="G278" s="4">
        <f t="shared" si="57"/>
        <v>325.5</v>
      </c>
      <c r="H278" s="4">
        <f t="shared" si="58"/>
        <v>3</v>
      </c>
      <c r="I278" s="4"/>
      <c r="J278" s="12">
        <v>100.0</v>
      </c>
      <c r="K278" s="4"/>
      <c r="L278" s="12">
        <v>86.0</v>
      </c>
      <c r="M278" s="4"/>
      <c r="N278" s="4"/>
      <c r="O278" s="4"/>
      <c r="P278" s="12">
        <v>139.5</v>
      </c>
      <c r="Q278" s="4"/>
      <c r="R278" s="4"/>
    </row>
    <row r="279" ht="30.0" customHeight="1">
      <c r="A279" s="10">
        <v>3.0</v>
      </c>
      <c r="B279" s="8" t="s">
        <v>59</v>
      </c>
      <c r="C279" s="8">
        <v>6662.0</v>
      </c>
      <c r="D279" s="9" t="s">
        <v>60</v>
      </c>
      <c r="E279" s="8">
        <v>273.0</v>
      </c>
      <c r="F279" s="4">
        <f t="shared" si="59"/>
        <v>0</v>
      </c>
      <c r="G279" s="4">
        <f t="shared" si="57"/>
        <v>273</v>
      </c>
      <c r="H279" s="4">
        <f t="shared" si="58"/>
        <v>3</v>
      </c>
      <c r="I279" s="4">
        <v>93.0</v>
      </c>
      <c r="J279" s="4"/>
      <c r="K279" s="4"/>
      <c r="L279" s="4"/>
      <c r="M279" s="4">
        <v>100.0</v>
      </c>
      <c r="N279" s="4">
        <v>80.0</v>
      </c>
      <c r="O279" s="4"/>
      <c r="P279" s="4"/>
      <c r="Q279" s="4"/>
      <c r="R279" s="4"/>
    </row>
    <row r="280" ht="30.0" customHeight="1">
      <c r="A280" s="4"/>
      <c r="B280" s="4"/>
      <c r="C280" s="4"/>
      <c r="D280" s="4"/>
      <c r="E280" s="4"/>
      <c r="F280" s="4">
        <f t="shared" si="59"/>
        <v>0</v>
      </c>
      <c r="G280" s="4">
        <f t="shared" si="57"/>
        <v>0</v>
      </c>
      <c r="H280" s="4">
        <f t="shared" si="58"/>
        <v>0</v>
      </c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ht="30.0" customHeight="1">
      <c r="A281" s="1" t="s">
        <v>198</v>
      </c>
      <c r="B281" s="2"/>
      <c r="C281" s="2"/>
      <c r="D281" s="2"/>
      <c r="E281" s="3"/>
      <c r="F281" s="4">
        <f t="shared" si="59"/>
        <v>0</v>
      </c>
      <c r="G281" s="4">
        <f t="shared" si="57"/>
        <v>0</v>
      </c>
      <c r="H281" s="4">
        <f t="shared" si="58"/>
        <v>0</v>
      </c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ht="30.0" customHeight="1">
      <c r="A282" s="5" t="s">
        <v>1</v>
      </c>
      <c r="B282" s="5" t="s">
        <v>2</v>
      </c>
      <c r="C282" s="5" t="s">
        <v>3</v>
      </c>
      <c r="D282" s="5" t="s">
        <v>4</v>
      </c>
      <c r="E282" s="5" t="s">
        <v>5</v>
      </c>
      <c r="F282" s="4"/>
      <c r="G282" s="4">
        <f t="shared" si="57"/>
        <v>0</v>
      </c>
      <c r="H282" s="4">
        <f t="shared" si="58"/>
        <v>8</v>
      </c>
      <c r="I282" s="7" t="s">
        <v>8</v>
      </c>
      <c r="J282" s="7" t="s">
        <v>9</v>
      </c>
      <c r="K282" s="7" t="s">
        <v>10</v>
      </c>
      <c r="L282" s="7" t="s">
        <v>11</v>
      </c>
      <c r="M282" s="7" t="s">
        <v>12</v>
      </c>
      <c r="N282" s="7" t="s">
        <v>13</v>
      </c>
      <c r="O282" s="7" t="s">
        <v>14</v>
      </c>
      <c r="P282" s="7" t="s">
        <v>15</v>
      </c>
      <c r="Q282" s="7" t="s">
        <v>16</v>
      </c>
      <c r="R282" s="7" t="s">
        <v>17</v>
      </c>
    </row>
    <row r="283" ht="30.0" customHeight="1">
      <c r="A283" s="8">
        <v>1.0</v>
      </c>
      <c r="B283" s="8" t="s">
        <v>59</v>
      </c>
      <c r="C283" s="8">
        <v>3722.0</v>
      </c>
      <c r="D283" s="9" t="s">
        <v>199</v>
      </c>
      <c r="E283" s="8">
        <v>390.0</v>
      </c>
      <c r="F283" s="4">
        <f t="shared" ref="F283:F287" si="60">IF(E283=G283, 0, 1)</f>
        <v>0</v>
      </c>
      <c r="G283" s="4">
        <f t="shared" si="57"/>
        <v>390</v>
      </c>
      <c r="H283" s="4">
        <f t="shared" si="58"/>
        <v>4</v>
      </c>
      <c r="I283" s="4">
        <v>93.0</v>
      </c>
      <c r="J283" s="4">
        <v>100.0</v>
      </c>
      <c r="K283" s="4"/>
      <c r="L283" s="4"/>
      <c r="M283" s="4"/>
      <c r="N283" s="4">
        <v>68.0</v>
      </c>
      <c r="O283" s="4"/>
      <c r="P283" s="4">
        <v>129.0</v>
      </c>
      <c r="Q283" s="4"/>
      <c r="R283" s="4"/>
    </row>
    <row r="284" ht="30.0" customHeight="1">
      <c r="A284" s="8">
        <v>2.0</v>
      </c>
      <c r="B284" s="9" t="s">
        <v>69</v>
      </c>
      <c r="C284" s="8">
        <v>6206.0</v>
      </c>
      <c r="D284" s="9" t="s">
        <v>200</v>
      </c>
      <c r="E284" s="8">
        <v>286.0</v>
      </c>
      <c r="F284" s="4">
        <f t="shared" si="60"/>
        <v>0</v>
      </c>
      <c r="G284" s="4">
        <f t="shared" si="57"/>
        <v>286</v>
      </c>
      <c r="H284" s="4">
        <f t="shared" si="58"/>
        <v>3</v>
      </c>
      <c r="I284" s="4"/>
      <c r="J284" s="4"/>
      <c r="K284" s="4"/>
      <c r="L284" s="4">
        <v>100.0</v>
      </c>
      <c r="M284" s="4">
        <v>100.0</v>
      </c>
      <c r="N284" s="4">
        <v>86.0</v>
      </c>
      <c r="O284" s="4"/>
      <c r="P284" s="4"/>
      <c r="Q284" s="4"/>
      <c r="R284" s="4"/>
    </row>
    <row r="285" ht="30.0" customHeight="1">
      <c r="A285" s="8">
        <v>3.0</v>
      </c>
      <c r="B285" s="9" t="s">
        <v>53</v>
      </c>
      <c r="C285" s="8">
        <v>780.0</v>
      </c>
      <c r="D285" s="9" t="s">
        <v>56</v>
      </c>
      <c r="E285" s="8">
        <v>250.0</v>
      </c>
      <c r="F285" s="4">
        <f t="shared" si="60"/>
        <v>0</v>
      </c>
      <c r="G285" s="4">
        <f t="shared" si="57"/>
        <v>250</v>
      </c>
      <c r="H285" s="4">
        <f t="shared" si="58"/>
        <v>2</v>
      </c>
      <c r="I285" s="4"/>
      <c r="J285" s="4"/>
      <c r="K285" s="4"/>
      <c r="L285" s="4"/>
      <c r="M285" s="4"/>
      <c r="N285" s="4"/>
      <c r="O285" s="4">
        <v>100.0</v>
      </c>
      <c r="P285" s="4">
        <v>150.0</v>
      </c>
      <c r="Q285" s="4"/>
      <c r="R285" s="4"/>
    </row>
    <row r="286" ht="30.0" customHeight="1">
      <c r="A286" s="4"/>
      <c r="B286" s="4"/>
      <c r="C286" s="4"/>
      <c r="D286" s="4"/>
      <c r="E286" s="4"/>
      <c r="F286" s="4">
        <f t="shared" si="60"/>
        <v>0</v>
      </c>
      <c r="G286" s="4">
        <f t="shared" si="57"/>
        <v>0</v>
      </c>
      <c r="H286" s="4">
        <f t="shared" si="58"/>
        <v>0</v>
      </c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ht="30.0" customHeight="1">
      <c r="A287" s="1" t="s">
        <v>201</v>
      </c>
      <c r="B287" s="2"/>
      <c r="C287" s="2"/>
      <c r="D287" s="2"/>
      <c r="E287" s="3"/>
      <c r="F287" s="4">
        <f t="shared" si="60"/>
        <v>0</v>
      </c>
      <c r="G287" s="4">
        <f t="shared" si="57"/>
        <v>0</v>
      </c>
      <c r="H287" s="4">
        <f t="shared" si="58"/>
        <v>0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ht="30.0" customHeight="1">
      <c r="A288" s="5" t="s">
        <v>1</v>
      </c>
      <c r="B288" s="5" t="s">
        <v>2</v>
      </c>
      <c r="C288" s="5" t="s">
        <v>3</v>
      </c>
      <c r="D288" s="5" t="s">
        <v>4</v>
      </c>
      <c r="E288" s="5" t="s">
        <v>5</v>
      </c>
      <c r="F288" s="4"/>
      <c r="G288" s="4">
        <f t="shared" si="57"/>
        <v>0</v>
      </c>
      <c r="H288" s="4">
        <f t="shared" si="58"/>
        <v>8</v>
      </c>
      <c r="I288" s="7" t="s">
        <v>8</v>
      </c>
      <c r="J288" s="7" t="s">
        <v>9</v>
      </c>
      <c r="K288" s="7" t="s">
        <v>10</v>
      </c>
      <c r="L288" s="7" t="s">
        <v>11</v>
      </c>
      <c r="M288" s="7" t="s">
        <v>12</v>
      </c>
      <c r="N288" s="7" t="s">
        <v>13</v>
      </c>
      <c r="O288" s="7" t="s">
        <v>14</v>
      </c>
      <c r="P288" s="7" t="s">
        <v>15</v>
      </c>
      <c r="Q288" s="7" t="s">
        <v>16</v>
      </c>
      <c r="R288" s="7" t="s">
        <v>17</v>
      </c>
    </row>
    <row r="289" ht="30.0" customHeight="1">
      <c r="A289" s="8">
        <v>1.0</v>
      </c>
      <c r="B289" s="9" t="s">
        <v>69</v>
      </c>
      <c r="C289" s="8">
        <v>7934.0</v>
      </c>
      <c r="D289" s="9" t="s">
        <v>70</v>
      </c>
      <c r="E289" s="10">
        <v>305.5</v>
      </c>
      <c r="F289" s="4">
        <f t="shared" ref="F289:F292" si="61">IF(E289=G289, 0, 1)</f>
        <v>1</v>
      </c>
      <c r="G289" s="4">
        <f t="shared" si="57"/>
        <v>230</v>
      </c>
      <c r="H289" s="4">
        <f t="shared" si="58"/>
        <v>2</v>
      </c>
      <c r="I289" s="4">
        <v>80.0</v>
      </c>
      <c r="J289" s="4"/>
      <c r="K289" s="4"/>
      <c r="L289" s="4"/>
      <c r="M289" s="4"/>
      <c r="N289" s="4"/>
      <c r="O289" s="4"/>
      <c r="P289" s="4">
        <v>150.0</v>
      </c>
      <c r="Q289" s="4"/>
      <c r="R289" s="4"/>
    </row>
    <row r="290" ht="30.0" customHeight="1">
      <c r="A290" s="8">
        <v>2.0</v>
      </c>
      <c r="B290" s="9" t="s">
        <v>31</v>
      </c>
      <c r="C290" s="10">
        <v>3725.0</v>
      </c>
      <c r="D290" s="11" t="s">
        <v>136</v>
      </c>
      <c r="E290" s="10">
        <v>129.0</v>
      </c>
      <c r="F290" s="4">
        <f t="shared" si="61"/>
        <v>1</v>
      </c>
      <c r="G290" s="4">
        <f t="shared" si="57"/>
        <v>0</v>
      </c>
      <c r="H290" s="4">
        <f t="shared" si="58"/>
        <v>0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ht="30.0" customHeight="1">
      <c r="A291" s="4"/>
      <c r="B291" s="4"/>
      <c r="C291" s="4"/>
      <c r="D291" s="4"/>
      <c r="E291" s="4"/>
      <c r="F291" s="4">
        <f t="shared" si="61"/>
        <v>0</v>
      </c>
      <c r="G291" s="4">
        <f t="shared" si="57"/>
        <v>0</v>
      </c>
      <c r="H291" s="4">
        <f t="shared" si="58"/>
        <v>0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ht="30.0" customHeight="1">
      <c r="A292" s="1" t="s">
        <v>202</v>
      </c>
      <c r="B292" s="2"/>
      <c r="C292" s="2"/>
      <c r="D292" s="2"/>
      <c r="E292" s="3"/>
      <c r="F292" s="4">
        <f t="shared" si="61"/>
        <v>0</v>
      </c>
      <c r="G292" s="4">
        <f t="shared" si="57"/>
        <v>0</v>
      </c>
      <c r="H292" s="4">
        <f t="shared" si="58"/>
        <v>0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ht="30.0" customHeight="1">
      <c r="A293" s="5" t="s">
        <v>1</v>
      </c>
      <c r="B293" s="5" t="s">
        <v>2</v>
      </c>
      <c r="C293" s="5" t="s">
        <v>3</v>
      </c>
      <c r="D293" s="5" t="s">
        <v>4</v>
      </c>
      <c r="E293" s="5" t="s">
        <v>5</v>
      </c>
      <c r="F293" s="4"/>
      <c r="G293" s="4">
        <f t="shared" si="57"/>
        <v>0</v>
      </c>
      <c r="H293" s="4">
        <f t="shared" si="58"/>
        <v>8</v>
      </c>
      <c r="I293" s="7" t="s">
        <v>8</v>
      </c>
      <c r="J293" s="7" t="s">
        <v>9</v>
      </c>
      <c r="K293" s="7" t="s">
        <v>10</v>
      </c>
      <c r="L293" s="7" t="s">
        <v>11</v>
      </c>
      <c r="M293" s="7" t="s">
        <v>12</v>
      </c>
      <c r="N293" s="7" t="s">
        <v>13</v>
      </c>
      <c r="O293" s="7" t="s">
        <v>14</v>
      </c>
      <c r="P293" s="7" t="s">
        <v>15</v>
      </c>
      <c r="Q293" s="7" t="s">
        <v>16</v>
      </c>
      <c r="R293" s="7" t="s">
        <v>17</v>
      </c>
    </row>
    <row r="294" ht="30.0" customHeight="1">
      <c r="A294" s="8">
        <v>1.0</v>
      </c>
      <c r="B294" s="8" t="s">
        <v>59</v>
      </c>
      <c r="C294" s="8">
        <v>683.0</v>
      </c>
      <c r="D294" s="9" t="s">
        <v>203</v>
      </c>
      <c r="E294" s="8">
        <v>700.5</v>
      </c>
      <c r="F294" s="4">
        <f t="shared" ref="F294:F298" si="62">IF(E294=G294, 0, 1)</f>
        <v>0</v>
      </c>
      <c r="G294" s="4">
        <f t="shared" si="57"/>
        <v>700.5</v>
      </c>
      <c r="H294" s="4">
        <f t="shared" si="58"/>
        <v>7</v>
      </c>
      <c r="I294" s="4">
        <v>100.0</v>
      </c>
      <c r="J294" s="4">
        <v>93.0</v>
      </c>
      <c r="K294" s="4"/>
      <c r="L294" s="4">
        <v>100.0</v>
      </c>
      <c r="M294" s="4">
        <v>100.0</v>
      </c>
      <c r="N294" s="4">
        <v>68.0</v>
      </c>
      <c r="O294" s="4">
        <v>100.0</v>
      </c>
      <c r="P294" s="4">
        <v>139.5</v>
      </c>
      <c r="Q294" s="4"/>
      <c r="R294" s="4"/>
    </row>
    <row r="295" ht="30.0" customHeight="1">
      <c r="A295" s="8">
        <v>2.0</v>
      </c>
      <c r="B295" s="8" t="s">
        <v>44</v>
      </c>
      <c r="C295" s="8">
        <v>5234.0</v>
      </c>
      <c r="D295" s="9" t="s">
        <v>204</v>
      </c>
      <c r="E295" s="8">
        <v>402.0</v>
      </c>
      <c r="F295" s="4">
        <f t="shared" si="62"/>
        <v>0</v>
      </c>
      <c r="G295" s="4">
        <f t="shared" si="57"/>
        <v>402</v>
      </c>
      <c r="H295" s="4">
        <f t="shared" si="58"/>
        <v>5</v>
      </c>
      <c r="I295" s="4">
        <v>74.0</v>
      </c>
      <c r="J295" s="4">
        <v>74.0</v>
      </c>
      <c r="K295" s="4"/>
      <c r="L295" s="4">
        <v>63.0</v>
      </c>
      <c r="M295" s="4"/>
      <c r="N295" s="4"/>
      <c r="O295" s="4">
        <v>80.0</v>
      </c>
      <c r="P295" s="4">
        <v>111.0</v>
      </c>
      <c r="Q295" s="4"/>
      <c r="R295" s="4"/>
    </row>
    <row r="296" ht="30.0" customHeight="1">
      <c r="A296" s="8">
        <v>3.0</v>
      </c>
      <c r="B296" s="8"/>
      <c r="C296" s="8">
        <v>6304.0</v>
      </c>
      <c r="D296" s="9" t="s">
        <v>63</v>
      </c>
      <c r="E296" s="8">
        <v>336.0</v>
      </c>
      <c r="F296" s="4">
        <f t="shared" si="62"/>
        <v>0</v>
      </c>
      <c r="G296" s="4">
        <f t="shared" si="57"/>
        <v>336</v>
      </c>
      <c r="H296" s="4">
        <f t="shared" si="58"/>
        <v>3</v>
      </c>
      <c r="I296" s="4"/>
      <c r="J296" s="4">
        <v>100.0</v>
      </c>
      <c r="K296" s="4"/>
      <c r="L296" s="4"/>
      <c r="M296" s="4"/>
      <c r="N296" s="4">
        <v>86.0</v>
      </c>
      <c r="O296" s="4"/>
      <c r="P296" s="4">
        <v>150.0</v>
      </c>
      <c r="Q296" s="4"/>
      <c r="R296" s="4"/>
    </row>
    <row r="297" ht="30.0" customHeight="1">
      <c r="A297" s="4"/>
      <c r="B297" s="4"/>
      <c r="C297" s="4"/>
      <c r="D297" s="4"/>
      <c r="E297" s="4"/>
      <c r="F297" s="4">
        <f t="shared" si="62"/>
        <v>0</v>
      </c>
      <c r="G297" s="4">
        <f t="shared" si="57"/>
        <v>0</v>
      </c>
      <c r="H297" s="4">
        <f t="shared" si="58"/>
        <v>0</v>
      </c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ht="30.0" customHeight="1">
      <c r="A298" s="1" t="s">
        <v>205</v>
      </c>
      <c r="B298" s="2"/>
      <c r="C298" s="2"/>
      <c r="D298" s="2"/>
      <c r="E298" s="3"/>
      <c r="F298" s="4">
        <f t="shared" si="62"/>
        <v>0</v>
      </c>
      <c r="G298" s="4">
        <f t="shared" si="57"/>
        <v>0</v>
      </c>
      <c r="H298" s="4">
        <f t="shared" si="58"/>
        <v>0</v>
      </c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ht="30.0" customHeight="1">
      <c r="A299" s="5" t="s">
        <v>1</v>
      </c>
      <c r="B299" s="5" t="s">
        <v>2</v>
      </c>
      <c r="C299" s="5" t="s">
        <v>3</v>
      </c>
      <c r="D299" s="5" t="s">
        <v>4</v>
      </c>
      <c r="E299" s="5" t="s">
        <v>5</v>
      </c>
      <c r="F299" s="4"/>
      <c r="G299" s="4">
        <f t="shared" si="57"/>
        <v>0</v>
      </c>
      <c r="H299" s="4">
        <f t="shared" si="58"/>
        <v>8</v>
      </c>
      <c r="I299" s="7" t="s">
        <v>8</v>
      </c>
      <c r="J299" s="7" t="s">
        <v>9</v>
      </c>
      <c r="K299" s="7" t="s">
        <v>10</v>
      </c>
      <c r="L299" s="7" t="s">
        <v>11</v>
      </c>
      <c r="M299" s="7" t="s">
        <v>12</v>
      </c>
      <c r="N299" s="7" t="s">
        <v>13</v>
      </c>
      <c r="O299" s="7" t="s">
        <v>14</v>
      </c>
      <c r="P299" s="7" t="s">
        <v>15</v>
      </c>
      <c r="Q299" s="7" t="s">
        <v>16</v>
      </c>
      <c r="R299" s="7" t="s">
        <v>17</v>
      </c>
    </row>
    <row r="300" ht="30.0" customHeight="1">
      <c r="A300" s="8">
        <v>1.0</v>
      </c>
      <c r="B300" s="8" t="s">
        <v>59</v>
      </c>
      <c r="C300" s="8">
        <v>5624.0</v>
      </c>
      <c r="D300" s="9" t="s">
        <v>206</v>
      </c>
      <c r="E300" s="10">
        <v>453.0</v>
      </c>
      <c r="F300" s="4">
        <f t="shared" ref="F300:F302" si="63">IF(E300=G300, 0, 1)</f>
        <v>1</v>
      </c>
      <c r="G300" s="4">
        <f t="shared" si="57"/>
        <v>353</v>
      </c>
      <c r="H300" s="4">
        <f t="shared" si="58"/>
        <v>4</v>
      </c>
      <c r="I300" s="4">
        <v>93.0</v>
      </c>
      <c r="J300" s="4"/>
      <c r="K300" s="4"/>
      <c r="L300" s="4"/>
      <c r="M300" s="4">
        <v>100.0</v>
      </c>
      <c r="N300" s="4">
        <v>74.0</v>
      </c>
      <c r="O300" s="4">
        <v>86.0</v>
      </c>
      <c r="P300" s="4"/>
      <c r="Q300" s="4"/>
      <c r="R300" s="4"/>
    </row>
    <row r="301" ht="30.0" customHeight="1">
      <c r="A301" s="4"/>
      <c r="B301" s="4"/>
      <c r="C301" s="4"/>
      <c r="D301" s="4"/>
      <c r="E301" s="4"/>
      <c r="F301" s="4">
        <f t="shared" si="63"/>
        <v>0</v>
      </c>
      <c r="G301" s="4">
        <f t="shared" si="57"/>
        <v>0</v>
      </c>
      <c r="H301" s="4">
        <f t="shared" si="58"/>
        <v>0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ht="30.0" customHeight="1">
      <c r="A302" s="1" t="s">
        <v>207</v>
      </c>
      <c r="B302" s="2"/>
      <c r="C302" s="2"/>
      <c r="D302" s="2"/>
      <c r="E302" s="3"/>
      <c r="F302" s="4">
        <f t="shared" si="63"/>
        <v>0</v>
      </c>
      <c r="G302" s="4">
        <f t="shared" si="57"/>
        <v>0</v>
      </c>
      <c r="H302" s="4">
        <f t="shared" si="58"/>
        <v>0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ht="30.0" customHeight="1">
      <c r="A303" s="5" t="s">
        <v>1</v>
      </c>
      <c r="B303" s="5" t="s">
        <v>2</v>
      </c>
      <c r="C303" s="5" t="s">
        <v>3</v>
      </c>
      <c r="D303" s="5" t="s">
        <v>4</v>
      </c>
      <c r="E303" s="5" t="s">
        <v>5</v>
      </c>
      <c r="F303" s="4"/>
      <c r="G303" s="4">
        <f t="shared" si="57"/>
        <v>0</v>
      </c>
      <c r="H303" s="4">
        <f t="shared" si="58"/>
        <v>8</v>
      </c>
      <c r="I303" s="7" t="s">
        <v>8</v>
      </c>
      <c r="J303" s="7" t="s">
        <v>9</v>
      </c>
      <c r="K303" s="7" t="s">
        <v>10</v>
      </c>
      <c r="L303" s="7" t="s">
        <v>11</v>
      </c>
      <c r="M303" s="7" t="s">
        <v>12</v>
      </c>
      <c r="N303" s="7" t="s">
        <v>13</v>
      </c>
      <c r="O303" s="7" t="s">
        <v>14</v>
      </c>
      <c r="P303" s="7" t="s">
        <v>15</v>
      </c>
      <c r="Q303" s="7" t="s">
        <v>16</v>
      </c>
      <c r="R303" s="7" t="s">
        <v>17</v>
      </c>
    </row>
    <row r="304" ht="30.0" customHeight="1">
      <c r="A304" s="8">
        <v>1.0</v>
      </c>
      <c r="B304" s="9"/>
      <c r="C304" s="8">
        <v>5622.0</v>
      </c>
      <c r="D304" s="9" t="s">
        <v>146</v>
      </c>
      <c r="E304" s="8">
        <v>419.5</v>
      </c>
      <c r="F304" s="4">
        <f t="shared" ref="F304:F308" si="64">IF(E304=G304, 0, 1)</f>
        <v>0</v>
      </c>
      <c r="G304" s="4">
        <f t="shared" si="57"/>
        <v>419.5</v>
      </c>
      <c r="H304" s="4">
        <f t="shared" si="58"/>
        <v>4</v>
      </c>
      <c r="I304" s="4">
        <v>100.0</v>
      </c>
      <c r="J304" s="4">
        <v>100.0</v>
      </c>
      <c r="K304" s="4"/>
      <c r="L304" s="4"/>
      <c r="M304" s="4"/>
      <c r="N304" s="4">
        <v>80.0</v>
      </c>
      <c r="O304" s="4"/>
      <c r="P304" s="4">
        <v>139.5</v>
      </c>
      <c r="Q304" s="4"/>
      <c r="R304" s="4"/>
    </row>
    <row r="305" ht="30.0" customHeight="1">
      <c r="A305" s="8">
        <v>2.0</v>
      </c>
      <c r="B305" s="8"/>
      <c r="C305" s="8">
        <v>2318.0</v>
      </c>
      <c r="D305" s="9" t="s">
        <v>72</v>
      </c>
      <c r="E305" s="8">
        <v>279.0</v>
      </c>
      <c r="F305" s="4">
        <f t="shared" si="64"/>
        <v>0</v>
      </c>
      <c r="G305" s="4">
        <f t="shared" si="57"/>
        <v>279</v>
      </c>
      <c r="H305" s="4">
        <f t="shared" si="58"/>
        <v>3</v>
      </c>
      <c r="I305" s="4"/>
      <c r="J305" s="4">
        <v>93.0</v>
      </c>
      <c r="K305" s="4"/>
      <c r="L305" s="4"/>
      <c r="M305" s="4">
        <v>93.0</v>
      </c>
      <c r="N305" s="4">
        <v>93.0</v>
      </c>
      <c r="O305" s="4"/>
      <c r="P305" s="4"/>
      <c r="Q305" s="4"/>
      <c r="R305" s="4"/>
    </row>
    <row r="306" ht="30.0" customHeight="1">
      <c r="A306" s="8">
        <v>3.0</v>
      </c>
      <c r="B306" s="9" t="s">
        <v>33</v>
      </c>
      <c r="C306" s="8">
        <v>8182.0</v>
      </c>
      <c r="D306" s="9" t="s">
        <v>73</v>
      </c>
      <c r="E306" s="8">
        <v>250.0</v>
      </c>
      <c r="F306" s="4">
        <f t="shared" si="64"/>
        <v>0</v>
      </c>
      <c r="G306" s="4">
        <f t="shared" si="57"/>
        <v>250</v>
      </c>
      <c r="H306" s="4">
        <f t="shared" si="58"/>
        <v>2</v>
      </c>
      <c r="I306" s="4"/>
      <c r="J306" s="4"/>
      <c r="K306" s="4"/>
      <c r="L306" s="4"/>
      <c r="M306" s="4">
        <v>100.0</v>
      </c>
      <c r="N306" s="4"/>
      <c r="O306" s="4"/>
      <c r="P306" s="4">
        <v>150.0</v>
      </c>
      <c r="Q306" s="4"/>
      <c r="R306" s="4"/>
    </row>
    <row r="307" ht="30.0" customHeight="1">
      <c r="A307" s="4"/>
      <c r="B307" s="4"/>
      <c r="C307" s="4"/>
      <c r="D307" s="4"/>
      <c r="E307" s="4"/>
      <c r="F307" s="4">
        <f t="shared" si="64"/>
        <v>0</v>
      </c>
      <c r="G307" s="4">
        <f t="shared" si="57"/>
        <v>0</v>
      </c>
      <c r="H307" s="4">
        <f t="shared" si="58"/>
        <v>0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ht="30.0" customHeight="1">
      <c r="A308" s="1" t="s">
        <v>208</v>
      </c>
      <c r="B308" s="2"/>
      <c r="C308" s="2"/>
      <c r="D308" s="2"/>
      <c r="E308" s="3"/>
      <c r="F308" s="4">
        <f t="shared" si="64"/>
        <v>0</v>
      </c>
      <c r="G308" s="4">
        <f t="shared" si="57"/>
        <v>0</v>
      </c>
      <c r="H308" s="4">
        <f t="shared" si="58"/>
        <v>0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ht="30.0" customHeight="1">
      <c r="A309" s="5" t="s">
        <v>1</v>
      </c>
      <c r="B309" s="5" t="s">
        <v>2</v>
      </c>
      <c r="C309" s="5" t="s">
        <v>3</v>
      </c>
      <c r="D309" s="5" t="s">
        <v>4</v>
      </c>
      <c r="E309" s="5" t="s">
        <v>5</v>
      </c>
      <c r="F309" s="4"/>
      <c r="G309" s="4">
        <f t="shared" si="57"/>
        <v>0</v>
      </c>
      <c r="H309" s="4">
        <f t="shared" si="58"/>
        <v>8</v>
      </c>
      <c r="I309" s="7" t="s">
        <v>8</v>
      </c>
      <c r="J309" s="7" t="s">
        <v>9</v>
      </c>
      <c r="K309" s="7" t="s">
        <v>10</v>
      </c>
      <c r="L309" s="7" t="s">
        <v>11</v>
      </c>
      <c r="M309" s="7" t="s">
        <v>12</v>
      </c>
      <c r="N309" s="7" t="s">
        <v>13</v>
      </c>
      <c r="O309" s="7" t="s">
        <v>14</v>
      </c>
      <c r="P309" s="7" t="s">
        <v>15</v>
      </c>
      <c r="Q309" s="7" t="s">
        <v>16</v>
      </c>
      <c r="R309" s="7" t="s">
        <v>17</v>
      </c>
    </row>
    <row r="310" ht="30.0" customHeight="1">
      <c r="A310" s="8">
        <v>1.0</v>
      </c>
      <c r="B310" s="8" t="s">
        <v>209</v>
      </c>
      <c r="C310" s="8">
        <v>4060.0</v>
      </c>
      <c r="D310" s="9" t="s">
        <v>210</v>
      </c>
      <c r="E310" s="8">
        <v>139.5</v>
      </c>
      <c r="F310" s="4">
        <f t="shared" ref="F310:F312" si="65">IF(E310=G310, 0, 1)</f>
        <v>1</v>
      </c>
      <c r="G310" s="4">
        <f t="shared" si="57"/>
        <v>193</v>
      </c>
      <c r="H310" s="4">
        <f t="shared" si="58"/>
        <v>2</v>
      </c>
      <c r="I310" s="4"/>
      <c r="J310" s="4">
        <v>93.0</v>
      </c>
      <c r="K310" s="4"/>
      <c r="L310" s="4"/>
      <c r="M310" s="4">
        <v>100.0</v>
      </c>
      <c r="N310" s="4"/>
      <c r="O310" s="4"/>
      <c r="P310" s="4"/>
      <c r="Q310" s="4"/>
      <c r="R310" s="4"/>
    </row>
    <row r="311" ht="30.0" customHeight="1">
      <c r="A311" s="4"/>
      <c r="B311" s="4"/>
      <c r="C311" s="4"/>
      <c r="D311" s="4"/>
      <c r="E311" s="4"/>
      <c r="F311" s="4">
        <f t="shared" si="65"/>
        <v>0</v>
      </c>
      <c r="G311" s="4">
        <f t="shared" si="57"/>
        <v>0</v>
      </c>
      <c r="H311" s="4">
        <f t="shared" si="58"/>
        <v>0</v>
      </c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ht="30.0" customHeight="1">
      <c r="A312" s="1" t="s">
        <v>211</v>
      </c>
      <c r="B312" s="2"/>
      <c r="C312" s="2"/>
      <c r="D312" s="2"/>
      <c r="E312" s="3"/>
      <c r="F312" s="4">
        <f t="shared" si="65"/>
        <v>0</v>
      </c>
      <c r="G312" s="4">
        <f t="shared" si="57"/>
        <v>0</v>
      </c>
      <c r="H312" s="4">
        <f t="shared" si="58"/>
        <v>0</v>
      </c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ht="30.0" customHeight="1">
      <c r="A313" s="5" t="s">
        <v>1</v>
      </c>
      <c r="B313" s="5" t="s">
        <v>2</v>
      </c>
      <c r="C313" s="5" t="s">
        <v>3</v>
      </c>
      <c r="D313" s="5" t="s">
        <v>4</v>
      </c>
      <c r="E313" s="5" t="s">
        <v>5</v>
      </c>
      <c r="F313" s="4"/>
      <c r="G313" s="4">
        <f t="shared" si="57"/>
        <v>0</v>
      </c>
      <c r="H313" s="4">
        <f t="shared" si="58"/>
        <v>8</v>
      </c>
      <c r="I313" s="7" t="s">
        <v>8</v>
      </c>
      <c r="J313" s="7" t="s">
        <v>9</v>
      </c>
      <c r="K313" s="7" t="s">
        <v>10</v>
      </c>
      <c r="L313" s="7" t="s">
        <v>11</v>
      </c>
      <c r="M313" s="7" t="s">
        <v>12</v>
      </c>
      <c r="N313" s="7" t="s">
        <v>13</v>
      </c>
      <c r="O313" s="7" t="s">
        <v>14</v>
      </c>
      <c r="P313" s="7" t="s">
        <v>15</v>
      </c>
      <c r="Q313" s="7" t="s">
        <v>16</v>
      </c>
      <c r="R313" s="7" t="s">
        <v>17</v>
      </c>
    </row>
    <row r="314" ht="30.0" customHeight="1">
      <c r="A314" s="8">
        <v>1.0</v>
      </c>
      <c r="B314" s="9"/>
      <c r="C314" s="8">
        <v>1191.0</v>
      </c>
      <c r="D314" s="9" t="s">
        <v>212</v>
      </c>
      <c r="E314" s="8">
        <v>418.5</v>
      </c>
      <c r="F314" s="4">
        <f t="shared" ref="F314:F318" si="66">IF(E314=G314, 0, 1)</f>
        <v>0</v>
      </c>
      <c r="G314" s="4">
        <f t="shared" si="57"/>
        <v>418.5</v>
      </c>
      <c r="H314" s="4">
        <f t="shared" si="58"/>
        <v>4</v>
      </c>
      <c r="I314" s="4"/>
      <c r="J314" s="4">
        <v>100.0</v>
      </c>
      <c r="K314" s="4"/>
      <c r="L314" s="4"/>
      <c r="M314" s="4">
        <v>93.0</v>
      </c>
      <c r="N314" s="4">
        <v>86.0</v>
      </c>
      <c r="O314" s="4"/>
      <c r="P314" s="4">
        <v>139.5</v>
      </c>
      <c r="Q314" s="4"/>
      <c r="R314" s="4"/>
    </row>
    <row r="315" ht="30.0" customHeight="1">
      <c r="A315" s="8">
        <v>2.0</v>
      </c>
      <c r="B315" s="8" t="s">
        <v>80</v>
      </c>
      <c r="C315" s="8">
        <v>2251.0</v>
      </c>
      <c r="D315" s="9" t="s">
        <v>81</v>
      </c>
      <c r="E315" s="8">
        <v>350.0</v>
      </c>
      <c r="F315" s="4">
        <f t="shared" si="66"/>
        <v>0</v>
      </c>
      <c r="G315" s="4">
        <f t="shared" si="57"/>
        <v>350</v>
      </c>
      <c r="H315" s="4">
        <f t="shared" si="58"/>
        <v>3</v>
      </c>
      <c r="I315" s="4"/>
      <c r="J315" s="4"/>
      <c r="K315" s="4"/>
      <c r="L315" s="4"/>
      <c r="M315" s="4">
        <v>100.0</v>
      </c>
      <c r="N315" s="4">
        <v>100.0</v>
      </c>
      <c r="O315" s="4"/>
      <c r="P315" s="4">
        <v>150.0</v>
      </c>
      <c r="Q315" s="4"/>
      <c r="R315" s="4"/>
    </row>
    <row r="316" ht="30.0" customHeight="1">
      <c r="A316" s="8">
        <v>3.0</v>
      </c>
      <c r="B316" s="8"/>
      <c r="C316" s="8">
        <v>184.0</v>
      </c>
      <c r="D316" s="9" t="s">
        <v>213</v>
      </c>
      <c r="E316" s="8">
        <v>229.0</v>
      </c>
      <c r="F316" s="4">
        <f t="shared" si="66"/>
        <v>0</v>
      </c>
      <c r="G316" s="4">
        <f t="shared" si="57"/>
        <v>229</v>
      </c>
      <c r="H316" s="4">
        <f t="shared" si="58"/>
        <v>2</v>
      </c>
      <c r="I316" s="4">
        <v>100.0</v>
      </c>
      <c r="J316" s="4"/>
      <c r="K316" s="4"/>
      <c r="L316" s="4"/>
      <c r="M316" s="4"/>
      <c r="N316" s="4"/>
      <c r="O316" s="4"/>
      <c r="P316" s="4">
        <v>129.0</v>
      </c>
      <c r="Q316" s="4"/>
      <c r="R316" s="4"/>
    </row>
    <row r="317" ht="30.0" customHeight="1">
      <c r="A317" s="4"/>
      <c r="B317" s="4"/>
      <c r="C317" s="4"/>
      <c r="D317" s="4"/>
      <c r="E317" s="4"/>
      <c r="F317" s="4">
        <f t="shared" si="66"/>
        <v>0</v>
      </c>
      <c r="G317" s="4">
        <f t="shared" si="57"/>
        <v>0</v>
      </c>
      <c r="H317" s="4">
        <f t="shared" si="58"/>
        <v>0</v>
      </c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ht="30.0" customHeight="1">
      <c r="A318" s="1" t="s">
        <v>214</v>
      </c>
      <c r="B318" s="2"/>
      <c r="C318" s="2"/>
      <c r="D318" s="2"/>
      <c r="E318" s="3"/>
      <c r="F318" s="4">
        <f t="shared" si="66"/>
        <v>0</v>
      </c>
      <c r="G318" s="4">
        <f t="shared" si="57"/>
        <v>0</v>
      </c>
      <c r="H318" s="4">
        <f t="shared" si="58"/>
        <v>0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ht="30.0" customHeight="1">
      <c r="A319" s="5" t="s">
        <v>1</v>
      </c>
      <c r="B319" s="5" t="s">
        <v>2</v>
      </c>
      <c r="C319" s="5" t="s">
        <v>3</v>
      </c>
      <c r="D319" s="5" t="s">
        <v>4</v>
      </c>
      <c r="E319" s="5" t="s">
        <v>5</v>
      </c>
      <c r="F319" s="4"/>
      <c r="G319" s="4">
        <f t="shared" si="57"/>
        <v>0</v>
      </c>
      <c r="H319" s="4">
        <f t="shared" si="58"/>
        <v>8</v>
      </c>
      <c r="I319" s="7" t="s">
        <v>8</v>
      </c>
      <c r="J319" s="7" t="s">
        <v>9</v>
      </c>
      <c r="K319" s="7" t="s">
        <v>10</v>
      </c>
      <c r="L319" s="7" t="s">
        <v>11</v>
      </c>
      <c r="M319" s="7" t="s">
        <v>12</v>
      </c>
      <c r="N319" s="7" t="s">
        <v>13</v>
      </c>
      <c r="O319" s="7" t="s">
        <v>14</v>
      </c>
      <c r="P319" s="7" t="s">
        <v>15</v>
      </c>
      <c r="Q319" s="7" t="s">
        <v>16</v>
      </c>
      <c r="R319" s="7" t="s">
        <v>17</v>
      </c>
    </row>
    <row r="320" ht="30.0" customHeight="1">
      <c r="A320" s="8">
        <v>1.0</v>
      </c>
      <c r="B320" s="8"/>
      <c r="C320" s="8">
        <v>8890.0</v>
      </c>
      <c r="D320" s="9" t="s">
        <v>156</v>
      </c>
      <c r="E320" s="8">
        <v>150.0</v>
      </c>
      <c r="F320" s="4">
        <f t="shared" ref="F320:F322" si="67">IF(E320=G320, 0, 1)</f>
        <v>0</v>
      </c>
      <c r="G320" s="4">
        <f t="shared" si="57"/>
        <v>150</v>
      </c>
      <c r="H320" s="4">
        <f t="shared" si="58"/>
        <v>1</v>
      </c>
      <c r="I320" s="4"/>
      <c r="J320" s="4"/>
      <c r="K320" s="4"/>
      <c r="L320" s="4"/>
      <c r="M320" s="4"/>
      <c r="N320" s="4"/>
      <c r="O320" s="4"/>
      <c r="P320" s="4">
        <v>150.0</v>
      </c>
      <c r="Q320" s="4"/>
      <c r="R320" s="4"/>
    </row>
    <row r="321" ht="30.0" customHeight="1">
      <c r="A321" s="4"/>
      <c r="B321" s="4"/>
      <c r="C321" s="4"/>
      <c r="D321" s="4"/>
      <c r="E321" s="4"/>
      <c r="F321" s="4">
        <f t="shared" si="67"/>
        <v>0</v>
      </c>
      <c r="G321" s="4">
        <f t="shared" si="57"/>
        <v>0</v>
      </c>
      <c r="H321" s="4">
        <f t="shared" si="58"/>
        <v>0</v>
      </c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ht="30.0" customHeight="1">
      <c r="A322" s="1" t="s">
        <v>215</v>
      </c>
      <c r="B322" s="2"/>
      <c r="C322" s="2"/>
      <c r="D322" s="2"/>
      <c r="E322" s="3"/>
      <c r="F322" s="4">
        <f t="shared" si="67"/>
        <v>0</v>
      </c>
      <c r="G322" s="4">
        <f t="shared" si="57"/>
        <v>0</v>
      </c>
      <c r="H322" s="4">
        <f t="shared" si="58"/>
        <v>0</v>
      </c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ht="30.0" customHeight="1">
      <c r="A323" s="5" t="s">
        <v>1</v>
      </c>
      <c r="B323" s="5" t="s">
        <v>2</v>
      </c>
      <c r="C323" s="5" t="s">
        <v>3</v>
      </c>
      <c r="D323" s="5" t="s">
        <v>4</v>
      </c>
      <c r="E323" s="5" t="s">
        <v>5</v>
      </c>
      <c r="F323" s="4"/>
      <c r="G323" s="4">
        <f t="shared" si="57"/>
        <v>0</v>
      </c>
      <c r="H323" s="4">
        <f t="shared" si="58"/>
        <v>8</v>
      </c>
      <c r="I323" s="7" t="s">
        <v>8</v>
      </c>
      <c r="J323" s="7" t="s">
        <v>9</v>
      </c>
      <c r="K323" s="7" t="s">
        <v>10</v>
      </c>
      <c r="L323" s="7" t="s">
        <v>11</v>
      </c>
      <c r="M323" s="7" t="s">
        <v>12</v>
      </c>
      <c r="N323" s="7" t="s">
        <v>13</v>
      </c>
      <c r="O323" s="7" t="s">
        <v>14</v>
      </c>
      <c r="P323" s="7" t="s">
        <v>15</v>
      </c>
      <c r="Q323" s="7" t="s">
        <v>16</v>
      </c>
      <c r="R323" s="7" t="s">
        <v>17</v>
      </c>
    </row>
    <row r="324" ht="30.0" customHeight="1">
      <c r="A324" s="8">
        <v>1.0</v>
      </c>
      <c r="B324" s="8" t="s">
        <v>18</v>
      </c>
      <c r="C324" s="8">
        <v>2107.0</v>
      </c>
      <c r="D324" s="9" t="s">
        <v>216</v>
      </c>
      <c r="E324" s="8">
        <v>250.0</v>
      </c>
      <c r="F324" s="4">
        <f t="shared" ref="F324:F328" si="68">IF(E324=G324, 0, 1)</f>
        <v>0</v>
      </c>
      <c r="G324" s="4">
        <f t="shared" si="57"/>
        <v>250</v>
      </c>
      <c r="H324" s="4">
        <f t="shared" si="58"/>
        <v>2</v>
      </c>
      <c r="I324" s="4">
        <v>100.0</v>
      </c>
      <c r="J324" s="4"/>
      <c r="K324" s="4"/>
      <c r="L324" s="4"/>
      <c r="M324" s="4"/>
      <c r="N324" s="4"/>
      <c r="O324" s="4"/>
      <c r="P324" s="4">
        <v>150.0</v>
      </c>
      <c r="Q324" s="4"/>
      <c r="R324" s="4"/>
    </row>
    <row r="325" ht="30.0" customHeight="1">
      <c r="A325" s="8">
        <v>2.0</v>
      </c>
      <c r="B325" s="9" t="s">
        <v>67</v>
      </c>
      <c r="C325" s="8">
        <v>6829.0</v>
      </c>
      <c r="D325" s="9" t="s">
        <v>161</v>
      </c>
      <c r="E325" s="8">
        <v>219.5</v>
      </c>
      <c r="F325" s="4">
        <f t="shared" si="68"/>
        <v>0</v>
      </c>
      <c r="G325" s="4">
        <f t="shared" si="57"/>
        <v>219.5</v>
      </c>
      <c r="H325" s="4">
        <f t="shared" si="58"/>
        <v>2</v>
      </c>
      <c r="I325" s="4"/>
      <c r="J325" s="4"/>
      <c r="K325" s="4"/>
      <c r="L325" s="4"/>
      <c r="M325" s="4"/>
      <c r="N325" s="4">
        <v>80.0</v>
      </c>
      <c r="O325" s="4"/>
      <c r="P325" s="4">
        <v>139.5</v>
      </c>
      <c r="Q325" s="4"/>
      <c r="R325" s="4"/>
    </row>
    <row r="326" ht="30.0" customHeight="1">
      <c r="A326" s="8">
        <v>3.0</v>
      </c>
      <c r="B326" s="9" t="s">
        <v>85</v>
      </c>
      <c r="C326" s="8">
        <v>3767.0</v>
      </c>
      <c r="D326" s="9" t="s">
        <v>86</v>
      </c>
      <c r="E326" s="8">
        <v>200.0</v>
      </c>
      <c r="F326" s="4">
        <f t="shared" si="68"/>
        <v>0</v>
      </c>
      <c r="G326" s="4">
        <f t="shared" si="57"/>
        <v>200</v>
      </c>
      <c r="H326" s="4">
        <f t="shared" si="58"/>
        <v>2</v>
      </c>
      <c r="I326" s="4"/>
      <c r="J326" s="4"/>
      <c r="K326" s="4"/>
      <c r="L326" s="4"/>
      <c r="M326" s="4">
        <v>100.0</v>
      </c>
      <c r="N326" s="4">
        <v>100.0</v>
      </c>
      <c r="O326" s="4"/>
      <c r="P326" s="4"/>
      <c r="Q326" s="4"/>
      <c r="R326" s="4"/>
    </row>
    <row r="327" ht="30.0" customHeight="1">
      <c r="A327" s="4"/>
      <c r="B327" s="4"/>
      <c r="C327" s="4"/>
      <c r="D327" s="4"/>
      <c r="E327" s="4"/>
      <c r="F327" s="4">
        <f t="shared" si="68"/>
        <v>0</v>
      </c>
      <c r="G327" s="4">
        <f t="shared" si="57"/>
        <v>0</v>
      </c>
      <c r="H327" s="4">
        <f t="shared" si="58"/>
        <v>0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ht="30.0" customHeight="1">
      <c r="A328" s="1" t="s">
        <v>217</v>
      </c>
      <c r="B328" s="2"/>
      <c r="C328" s="2"/>
      <c r="D328" s="2"/>
      <c r="E328" s="3"/>
      <c r="F328" s="4">
        <f t="shared" si="68"/>
        <v>0</v>
      </c>
      <c r="G328" s="4">
        <f t="shared" si="57"/>
        <v>0</v>
      </c>
      <c r="H328" s="4">
        <f t="shared" si="58"/>
        <v>0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ht="30.0" customHeight="1">
      <c r="A329" s="5" t="s">
        <v>1</v>
      </c>
      <c r="B329" s="5" t="s">
        <v>2</v>
      </c>
      <c r="C329" s="5" t="s">
        <v>3</v>
      </c>
      <c r="D329" s="5" t="s">
        <v>4</v>
      </c>
      <c r="E329" s="5" t="s">
        <v>5</v>
      </c>
      <c r="F329" s="4"/>
      <c r="G329" s="4">
        <f t="shared" si="57"/>
        <v>0</v>
      </c>
      <c r="H329" s="4">
        <f t="shared" si="58"/>
        <v>8</v>
      </c>
      <c r="I329" s="7" t="s">
        <v>8</v>
      </c>
      <c r="J329" s="7" t="s">
        <v>9</v>
      </c>
      <c r="K329" s="7" t="s">
        <v>10</v>
      </c>
      <c r="L329" s="7" t="s">
        <v>11</v>
      </c>
      <c r="M329" s="7" t="s">
        <v>12</v>
      </c>
      <c r="N329" s="7" t="s">
        <v>13</v>
      </c>
      <c r="O329" s="7" t="s">
        <v>14</v>
      </c>
      <c r="P329" s="7" t="s">
        <v>15</v>
      </c>
      <c r="Q329" s="7" t="s">
        <v>16</v>
      </c>
      <c r="R329" s="7" t="s">
        <v>17</v>
      </c>
    </row>
    <row r="330" ht="30.0" customHeight="1">
      <c r="A330" s="8">
        <v>1.0</v>
      </c>
      <c r="B330" s="9"/>
      <c r="C330" s="8">
        <v>1230.0</v>
      </c>
      <c r="D330" s="9" t="s">
        <v>218</v>
      </c>
      <c r="E330" s="10">
        <v>450.0</v>
      </c>
      <c r="F330" s="4">
        <f t="shared" ref="F330:F332" si="69">IF(E330=G330, 0, 1)</f>
        <v>1</v>
      </c>
      <c r="G330" s="4">
        <f t="shared" si="57"/>
        <v>350</v>
      </c>
      <c r="H330" s="4">
        <f t="shared" si="58"/>
        <v>3</v>
      </c>
      <c r="I330" s="4">
        <v>100.0</v>
      </c>
      <c r="J330" s="4"/>
      <c r="K330" s="4"/>
      <c r="L330" s="4"/>
      <c r="M330" s="4"/>
      <c r="N330" s="4">
        <v>100.0</v>
      </c>
      <c r="O330" s="4"/>
      <c r="P330" s="4">
        <v>150.0</v>
      </c>
      <c r="Q330" s="4"/>
      <c r="R330" s="4"/>
    </row>
    <row r="331" ht="30.0" customHeight="1">
      <c r="A331" s="4"/>
      <c r="B331" s="4"/>
      <c r="C331" s="4"/>
      <c r="D331" s="4"/>
      <c r="E331" s="4"/>
      <c r="F331" s="4">
        <f t="shared" si="69"/>
        <v>0</v>
      </c>
      <c r="G331" s="4">
        <f t="shared" si="57"/>
        <v>0</v>
      </c>
      <c r="H331" s="4">
        <f t="shared" si="58"/>
        <v>0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ht="30.0" customHeight="1">
      <c r="A332" s="1" t="s">
        <v>219</v>
      </c>
      <c r="B332" s="2"/>
      <c r="C332" s="2"/>
      <c r="D332" s="2"/>
      <c r="E332" s="3"/>
      <c r="F332" s="4">
        <f t="shared" si="69"/>
        <v>0</v>
      </c>
      <c r="G332" s="4">
        <f t="shared" si="57"/>
        <v>0</v>
      </c>
      <c r="H332" s="4">
        <f t="shared" si="58"/>
        <v>0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ht="30.0" customHeight="1">
      <c r="A333" s="5" t="s">
        <v>1</v>
      </c>
      <c r="B333" s="5" t="s">
        <v>2</v>
      </c>
      <c r="C333" s="5" t="s">
        <v>3</v>
      </c>
      <c r="D333" s="5" t="s">
        <v>4</v>
      </c>
      <c r="E333" s="5" t="s">
        <v>5</v>
      </c>
      <c r="F333" s="4"/>
      <c r="G333" s="4">
        <f t="shared" si="57"/>
        <v>0</v>
      </c>
      <c r="H333" s="4">
        <f t="shared" si="58"/>
        <v>8</v>
      </c>
      <c r="I333" s="7" t="s">
        <v>8</v>
      </c>
      <c r="J333" s="7" t="s">
        <v>9</v>
      </c>
      <c r="K333" s="7" t="s">
        <v>10</v>
      </c>
      <c r="L333" s="7" t="s">
        <v>11</v>
      </c>
      <c r="M333" s="7" t="s">
        <v>12</v>
      </c>
      <c r="N333" s="7" t="s">
        <v>13</v>
      </c>
      <c r="O333" s="7" t="s">
        <v>14</v>
      </c>
      <c r="P333" s="7" t="s">
        <v>15</v>
      </c>
      <c r="Q333" s="7" t="s">
        <v>16</v>
      </c>
      <c r="R333" s="7" t="s">
        <v>17</v>
      </c>
    </row>
    <row r="334" ht="30.0" customHeight="1">
      <c r="A334" s="8">
        <v>1.0</v>
      </c>
      <c r="B334" s="9" t="s">
        <v>85</v>
      </c>
      <c r="C334" s="8">
        <v>802.0</v>
      </c>
      <c r="D334" s="9" t="s">
        <v>89</v>
      </c>
      <c r="E334" s="10">
        <v>650.0</v>
      </c>
      <c r="F334" s="4">
        <f>IF(E334=G334, 0, 1)</f>
        <v>1</v>
      </c>
      <c r="G334" s="4">
        <f t="shared" si="57"/>
        <v>550</v>
      </c>
      <c r="H334" s="4">
        <f t="shared" si="58"/>
        <v>5</v>
      </c>
      <c r="I334" s="4">
        <v>100.0</v>
      </c>
      <c r="J334" s="4">
        <v>100.0</v>
      </c>
      <c r="K334" s="4"/>
      <c r="L334" s="4"/>
      <c r="M334" s="4">
        <v>100.0</v>
      </c>
      <c r="N334" s="4">
        <v>100.0</v>
      </c>
      <c r="O334" s="4"/>
      <c r="P334" s="4">
        <v>150.0</v>
      </c>
      <c r="Q334" s="4"/>
      <c r="R334" s="4"/>
    </row>
    <row r="335" ht="30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ht="30.0" customHeight="1">
      <c r="A336" s="1" t="s">
        <v>220</v>
      </c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ht="30.0" customHeight="1">
      <c r="A337" s="5" t="s">
        <v>1</v>
      </c>
      <c r="B337" s="5" t="s">
        <v>221</v>
      </c>
      <c r="C337" s="5" t="s">
        <v>222</v>
      </c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ht="30.0" customHeight="1">
      <c r="A338" s="8">
        <v>1.0</v>
      </c>
      <c r="B338" s="9" t="s">
        <v>59</v>
      </c>
      <c r="C338" s="9">
        <v>4234.5</v>
      </c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ht="30.0" customHeight="1">
      <c r="A339" s="8">
        <v>2.0</v>
      </c>
      <c r="B339" s="9" t="s">
        <v>44</v>
      </c>
      <c r="C339" s="9">
        <v>4171.5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ht="30.0" customHeight="1">
      <c r="A340" s="8">
        <v>3.0</v>
      </c>
      <c r="B340" s="9" t="s">
        <v>18</v>
      </c>
      <c r="C340" s="9">
        <v>3565.0</v>
      </c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ht="30.0" customHeight="1">
      <c r="A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</sheetData>
  <mergeCells count="64">
    <mergeCell ref="A302:E302"/>
    <mergeCell ref="A308:E308"/>
    <mergeCell ref="A312:E312"/>
    <mergeCell ref="A318:E318"/>
    <mergeCell ref="A322:E322"/>
    <mergeCell ref="A328:E328"/>
    <mergeCell ref="A332:E332"/>
    <mergeCell ref="A336:C336"/>
    <mergeCell ref="A262:E262"/>
    <mergeCell ref="A268:E268"/>
    <mergeCell ref="A275:E275"/>
    <mergeCell ref="A281:E281"/>
    <mergeCell ref="A287:E287"/>
    <mergeCell ref="A292:E292"/>
    <mergeCell ref="A298:E298"/>
    <mergeCell ref="A1:E1"/>
    <mergeCell ref="A5:E5"/>
    <mergeCell ref="A11:E11"/>
    <mergeCell ref="A16:E16"/>
    <mergeCell ref="A22:E22"/>
    <mergeCell ref="A27:E27"/>
    <mergeCell ref="A31:E31"/>
    <mergeCell ref="A35:E35"/>
    <mergeCell ref="A40:E40"/>
    <mergeCell ref="A44:E44"/>
    <mergeCell ref="A50:E50"/>
    <mergeCell ref="A56:E56"/>
    <mergeCell ref="A61:E61"/>
    <mergeCell ref="A66:E66"/>
    <mergeCell ref="A72:E72"/>
    <mergeCell ref="A76:E76"/>
    <mergeCell ref="A82:E82"/>
    <mergeCell ref="A87:E87"/>
    <mergeCell ref="A91:E91"/>
    <mergeCell ref="A96:E96"/>
    <mergeCell ref="A100:E100"/>
    <mergeCell ref="A105:E105"/>
    <mergeCell ref="A110:E110"/>
    <mergeCell ref="A116:E116"/>
    <mergeCell ref="A121:E121"/>
    <mergeCell ref="A127:E127"/>
    <mergeCell ref="A133:E133"/>
    <mergeCell ref="A139:E139"/>
    <mergeCell ref="A145:E145"/>
    <mergeCell ref="A151:E151"/>
    <mergeCell ref="A157:E157"/>
    <mergeCell ref="A163:E163"/>
    <mergeCell ref="A169:E169"/>
    <mergeCell ref="A175:E175"/>
    <mergeCell ref="A179:E179"/>
    <mergeCell ref="A185:E185"/>
    <mergeCell ref="A191:E191"/>
    <mergeCell ref="A197:E197"/>
    <mergeCell ref="A201:E201"/>
    <mergeCell ref="A207:E207"/>
    <mergeCell ref="A211:E211"/>
    <mergeCell ref="A217:E217"/>
    <mergeCell ref="A223:E223"/>
    <mergeCell ref="A227:E227"/>
    <mergeCell ref="A232:E232"/>
    <mergeCell ref="A238:E238"/>
    <mergeCell ref="A244:E244"/>
    <mergeCell ref="A250:E250"/>
    <mergeCell ref="A256:E25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0.1" defaultRowHeight="15.0"/>
  <cols>
    <col customWidth="1" min="1" max="1" width="7.0"/>
    <col customWidth="1" min="2" max="2" width="37.6"/>
    <col customWidth="1" min="3" max="3" width="11.7"/>
    <col customWidth="1" min="4" max="4" width="22.3"/>
    <col customWidth="1" min="5" max="5" width="12.9"/>
    <col customWidth="1" min="6" max="7" width="14.2"/>
    <col customWidth="1" min="8" max="8" width="12.9"/>
    <col customWidth="1" min="9" max="9" width="27.0"/>
    <col customWidth="1" min="10" max="10" width="48.8"/>
    <col customWidth="1" min="11" max="11" width="13.9"/>
    <col customWidth="1" min="12" max="12" width="60.0"/>
    <col customWidth="1" min="13" max="13" width="55.1"/>
    <col customWidth="1" min="14" max="14" width="83.6"/>
    <col customWidth="1" min="15" max="15" width="49.4"/>
    <col customWidth="1" min="16" max="16" width="54.1"/>
    <col customWidth="1" min="17" max="17" width="51.7"/>
    <col customWidth="1" min="18" max="18" width="29.4"/>
    <col customWidth="1" min="19" max="28" width="8.7"/>
  </cols>
  <sheetData>
    <row r="1" ht="30.0" customHeight="1">
      <c r="A1" s="1" t="s">
        <v>223</v>
      </c>
      <c r="B1" s="2"/>
      <c r="C1" s="2"/>
      <c r="D1" s="2"/>
      <c r="E1" s="3"/>
      <c r="F1" s="15"/>
      <c r="G1" s="15"/>
      <c r="H1" s="16"/>
      <c r="I1" s="4"/>
      <c r="J1" s="4"/>
      <c r="K1" s="4"/>
      <c r="L1" s="4"/>
      <c r="M1" s="4"/>
      <c r="N1" s="4"/>
      <c r="O1" s="4"/>
      <c r="P1" s="4"/>
      <c r="Q1" s="4"/>
      <c r="R1" s="4"/>
    </row>
    <row r="2" ht="30.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17" t="s">
        <v>224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</row>
    <row r="3" ht="30.0" customHeight="1">
      <c r="A3" s="8">
        <v>1.0</v>
      </c>
      <c r="B3" s="8" t="s">
        <v>121</v>
      </c>
      <c r="C3" s="8">
        <v>6372.0</v>
      </c>
      <c r="D3" s="9" t="s">
        <v>225</v>
      </c>
      <c r="E3" s="8">
        <v>100.0</v>
      </c>
      <c r="F3" s="4">
        <f t="shared" ref="F3:F5" si="1">IF(E3=G3, 0, 1)</f>
        <v>0</v>
      </c>
      <c r="G3" s="4">
        <f t="shared" ref="G3:G418" si="2">SUM(I3:R3)</f>
        <v>100</v>
      </c>
      <c r="H3" s="4">
        <f t="shared" ref="H3:H418" si="3">COUNTA(I3:P3)</f>
        <v>1</v>
      </c>
      <c r="I3" s="4">
        <v>100.0</v>
      </c>
      <c r="J3" s="4"/>
      <c r="K3" s="4"/>
      <c r="L3" s="4"/>
      <c r="M3" s="4"/>
      <c r="N3" s="4"/>
      <c r="O3" s="4"/>
      <c r="P3" s="4"/>
      <c r="Q3" s="4"/>
      <c r="R3" s="4"/>
    </row>
    <row r="4" ht="30.0" customHeight="1">
      <c r="A4" s="4"/>
      <c r="B4" s="4"/>
      <c r="C4" s="4"/>
      <c r="D4" s="4"/>
      <c r="E4" s="4"/>
      <c r="F4" s="4">
        <f t="shared" si="1"/>
        <v>0</v>
      </c>
      <c r="G4" s="4">
        <f t="shared" si="2"/>
        <v>0</v>
      </c>
      <c r="H4" s="4">
        <f t="shared" si="3"/>
        <v>0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30.0" customHeight="1">
      <c r="A5" s="1" t="s">
        <v>0</v>
      </c>
      <c r="B5" s="2"/>
      <c r="C5" s="2"/>
      <c r="D5" s="2"/>
      <c r="E5" s="3"/>
      <c r="F5" s="4">
        <f t="shared" si="1"/>
        <v>0</v>
      </c>
      <c r="G5" s="4">
        <f t="shared" si="2"/>
        <v>0</v>
      </c>
      <c r="H5" s="4">
        <f t="shared" si="3"/>
        <v>0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0.0" customHeigh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4"/>
      <c r="G6" s="4">
        <f t="shared" si="2"/>
        <v>0</v>
      </c>
      <c r="H6" s="4">
        <f t="shared" si="3"/>
        <v>8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</row>
    <row r="7" ht="30.0" customHeight="1">
      <c r="A7" s="8">
        <v>1.0</v>
      </c>
      <c r="B7" s="8" t="s">
        <v>18</v>
      </c>
      <c r="C7" s="8">
        <v>8490.0</v>
      </c>
      <c r="D7" s="9" t="s">
        <v>19</v>
      </c>
      <c r="E7" s="8">
        <v>243.0</v>
      </c>
      <c r="F7" s="4">
        <f t="shared" ref="F7:F10" si="4">IF(E7=G7, 0, 1)</f>
        <v>0</v>
      </c>
      <c r="G7" s="4">
        <f t="shared" si="2"/>
        <v>243</v>
      </c>
      <c r="H7" s="4">
        <f t="shared" si="3"/>
        <v>2</v>
      </c>
      <c r="I7" s="4">
        <v>93.0</v>
      </c>
      <c r="J7" s="4">
        <v>150.0</v>
      </c>
      <c r="K7" s="4"/>
      <c r="L7" s="4"/>
      <c r="M7" s="4"/>
      <c r="N7" s="4"/>
      <c r="O7" s="4"/>
      <c r="P7" s="4"/>
      <c r="Q7" s="4"/>
      <c r="R7" s="4"/>
    </row>
    <row r="8" ht="30.0" customHeight="1">
      <c r="A8" s="8">
        <v>2.0</v>
      </c>
      <c r="B8" s="9" t="s">
        <v>36</v>
      </c>
      <c r="C8" s="8">
        <v>1834.0</v>
      </c>
      <c r="D8" s="9" t="s">
        <v>226</v>
      </c>
      <c r="E8" s="8">
        <v>100.0</v>
      </c>
      <c r="F8" s="4">
        <f t="shared" si="4"/>
        <v>0</v>
      </c>
      <c r="G8" s="4">
        <f t="shared" si="2"/>
        <v>100</v>
      </c>
      <c r="H8" s="4">
        <f t="shared" si="3"/>
        <v>1</v>
      </c>
      <c r="I8" s="4">
        <v>100.0</v>
      </c>
      <c r="J8" s="4"/>
      <c r="K8" s="4"/>
      <c r="L8" s="4"/>
      <c r="M8" s="4"/>
      <c r="N8" s="4"/>
      <c r="O8" s="4"/>
      <c r="P8" s="4"/>
      <c r="Q8" s="4"/>
      <c r="R8" s="4"/>
    </row>
    <row r="9" ht="30.0" customHeight="1">
      <c r="A9" s="4"/>
      <c r="B9" s="4"/>
      <c r="C9" s="4"/>
      <c r="D9" s="4"/>
      <c r="E9" s="4"/>
      <c r="F9" s="4">
        <f t="shared" si="4"/>
        <v>0</v>
      </c>
      <c r="G9" s="4">
        <f t="shared" si="2"/>
        <v>0</v>
      </c>
      <c r="H9" s="4">
        <f t="shared" si="3"/>
        <v>0</v>
      </c>
      <c r="I9" s="4"/>
      <c r="J9" s="4"/>
      <c r="K9" s="4"/>
      <c r="L9" s="4"/>
      <c r="M9" s="4"/>
      <c r="N9" s="4"/>
      <c r="O9" s="4"/>
      <c r="P9" s="4"/>
      <c r="Q9" s="4"/>
      <c r="R9" s="4"/>
    </row>
    <row r="10" ht="30.0" customHeight="1">
      <c r="A10" s="1" t="s">
        <v>20</v>
      </c>
      <c r="B10" s="2"/>
      <c r="C10" s="2"/>
      <c r="D10" s="2"/>
      <c r="E10" s="3"/>
      <c r="F10" s="4">
        <f t="shared" si="4"/>
        <v>0</v>
      </c>
      <c r="G10" s="4">
        <f t="shared" si="2"/>
        <v>0</v>
      </c>
      <c r="H10" s="4">
        <f t="shared" si="3"/>
        <v>0</v>
      </c>
      <c r="I10" s="4"/>
      <c r="J10" s="4"/>
      <c r="K10" s="4"/>
      <c r="L10" s="4"/>
      <c r="M10" s="4"/>
      <c r="N10" s="4"/>
      <c r="O10" s="4"/>
      <c r="P10" s="4"/>
      <c r="Q10" s="4"/>
      <c r="R10" s="4"/>
    </row>
    <row r="11" ht="30.0" customHeight="1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4"/>
      <c r="G11" s="4">
        <f t="shared" si="2"/>
        <v>0</v>
      </c>
      <c r="H11" s="4">
        <f t="shared" si="3"/>
        <v>8</v>
      </c>
      <c r="I11" s="7" t="s">
        <v>8</v>
      </c>
      <c r="J11" s="7" t="s">
        <v>9</v>
      </c>
      <c r="K11" s="7" t="s">
        <v>10</v>
      </c>
      <c r="L11" s="7" t="s">
        <v>11</v>
      </c>
      <c r="M11" s="7" t="s">
        <v>12</v>
      </c>
      <c r="N11" s="7" t="s">
        <v>13</v>
      </c>
      <c r="O11" s="7" t="s">
        <v>14</v>
      </c>
      <c r="P11" s="7" t="s">
        <v>15</v>
      </c>
      <c r="Q11" s="7" t="s">
        <v>16</v>
      </c>
      <c r="R11" s="7" t="s">
        <v>17</v>
      </c>
    </row>
    <row r="12" ht="30.0" customHeight="1">
      <c r="A12" s="8">
        <v>1.0</v>
      </c>
      <c r="B12" s="8" t="s">
        <v>18</v>
      </c>
      <c r="C12" s="8">
        <v>3203.0</v>
      </c>
      <c r="D12" s="9" t="s">
        <v>21</v>
      </c>
      <c r="E12" s="8">
        <v>236.0</v>
      </c>
      <c r="F12" s="4">
        <f t="shared" ref="F12:F16" si="5">IF(E12=G12, 0, 1)</f>
        <v>0</v>
      </c>
      <c r="G12" s="4">
        <f t="shared" si="2"/>
        <v>236</v>
      </c>
      <c r="H12" s="4">
        <f t="shared" si="3"/>
        <v>2</v>
      </c>
      <c r="I12" s="4"/>
      <c r="J12" s="4">
        <v>150.0</v>
      </c>
      <c r="K12" s="4">
        <v>86.0</v>
      </c>
      <c r="L12" s="4"/>
      <c r="M12" s="4"/>
      <c r="N12" s="4"/>
      <c r="O12" s="4"/>
      <c r="P12" s="4"/>
      <c r="Q12" s="4"/>
      <c r="R12" s="4"/>
    </row>
    <row r="13" ht="30.0" customHeight="1">
      <c r="A13" s="8">
        <v>2.0</v>
      </c>
      <c r="B13" s="8"/>
      <c r="C13" s="8">
        <v>2216.0</v>
      </c>
      <c r="D13" s="9" t="s">
        <v>227</v>
      </c>
      <c r="E13" s="8">
        <v>206.0</v>
      </c>
      <c r="F13" s="4">
        <f t="shared" si="5"/>
        <v>0</v>
      </c>
      <c r="G13" s="4">
        <f t="shared" si="2"/>
        <v>206</v>
      </c>
      <c r="H13" s="4">
        <f t="shared" si="3"/>
        <v>2</v>
      </c>
      <c r="I13" s="4">
        <v>86.0</v>
      </c>
      <c r="J13" s="4">
        <v>120.0</v>
      </c>
      <c r="K13" s="4"/>
      <c r="L13" s="4"/>
      <c r="M13" s="4"/>
      <c r="N13" s="4"/>
      <c r="O13" s="4"/>
      <c r="P13" s="4"/>
      <c r="Q13" s="4"/>
      <c r="R13" s="4"/>
    </row>
    <row r="14" ht="30.0" customHeight="1">
      <c r="A14" s="8">
        <v>3.0</v>
      </c>
      <c r="B14" s="8" t="s">
        <v>18</v>
      </c>
      <c r="C14" s="8">
        <v>3783.0</v>
      </c>
      <c r="D14" s="9" t="s">
        <v>228</v>
      </c>
      <c r="E14" s="8">
        <v>139.5</v>
      </c>
      <c r="F14" s="4">
        <f t="shared" si="5"/>
        <v>0</v>
      </c>
      <c r="G14" s="4">
        <f t="shared" si="2"/>
        <v>139.5</v>
      </c>
      <c r="H14" s="4">
        <f t="shared" si="3"/>
        <v>1</v>
      </c>
      <c r="I14" s="4"/>
      <c r="J14" s="4">
        <v>139.5</v>
      </c>
      <c r="K14" s="4"/>
      <c r="L14" s="4"/>
      <c r="M14" s="4"/>
      <c r="N14" s="4"/>
      <c r="O14" s="4"/>
      <c r="P14" s="4"/>
      <c r="Q14" s="4"/>
      <c r="R14" s="4"/>
    </row>
    <row r="15" ht="30.0" customHeight="1">
      <c r="A15" s="4"/>
      <c r="B15" s="4"/>
      <c r="C15" s="4"/>
      <c r="D15" s="4"/>
      <c r="E15" s="4"/>
      <c r="F15" s="4">
        <f t="shared" si="5"/>
        <v>0</v>
      </c>
      <c r="G15" s="4">
        <f t="shared" si="2"/>
        <v>0</v>
      </c>
      <c r="H15" s="4">
        <f t="shared" si="3"/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</row>
    <row r="16" ht="30.0" customHeight="1">
      <c r="A16" s="1" t="s">
        <v>24</v>
      </c>
      <c r="B16" s="2"/>
      <c r="C16" s="2"/>
      <c r="D16" s="2"/>
      <c r="E16" s="3"/>
      <c r="F16" s="4">
        <f t="shared" si="5"/>
        <v>0</v>
      </c>
      <c r="G16" s="4">
        <f t="shared" si="2"/>
        <v>0</v>
      </c>
      <c r="H16" s="4">
        <f t="shared" si="3"/>
        <v>0</v>
      </c>
      <c r="I16" s="4"/>
      <c r="J16" s="4"/>
      <c r="K16" s="4"/>
      <c r="L16" s="4"/>
      <c r="M16" s="4"/>
      <c r="N16" s="4"/>
      <c r="O16" s="4"/>
      <c r="P16" s="4"/>
      <c r="Q16" s="4"/>
      <c r="R16" s="4"/>
    </row>
    <row r="17" ht="30.0" customHeight="1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4"/>
      <c r="G17" s="4">
        <f t="shared" si="2"/>
        <v>0</v>
      </c>
      <c r="H17" s="4">
        <f t="shared" si="3"/>
        <v>8</v>
      </c>
      <c r="I17" s="7" t="s">
        <v>8</v>
      </c>
      <c r="J17" s="7" t="s">
        <v>9</v>
      </c>
      <c r="K17" s="7" t="s">
        <v>10</v>
      </c>
      <c r="L17" s="7" t="s">
        <v>11</v>
      </c>
      <c r="M17" s="7" t="s">
        <v>12</v>
      </c>
      <c r="N17" s="7" t="s">
        <v>13</v>
      </c>
      <c r="O17" s="7" t="s">
        <v>14</v>
      </c>
      <c r="P17" s="7" t="s">
        <v>15</v>
      </c>
      <c r="Q17" s="7" t="s">
        <v>16</v>
      </c>
      <c r="R17" s="7" t="s">
        <v>17</v>
      </c>
    </row>
    <row r="18" ht="30.0" customHeight="1">
      <c r="A18" s="8">
        <v>1.0</v>
      </c>
      <c r="B18" s="9" t="s">
        <v>25</v>
      </c>
      <c r="C18" s="8">
        <v>1128.0</v>
      </c>
      <c r="D18" s="9" t="s">
        <v>26</v>
      </c>
      <c r="E18" s="8">
        <v>100.0</v>
      </c>
      <c r="F18" s="4">
        <f t="shared" ref="F18:F21" si="6">IF(E18=G18, 0, 1)</f>
        <v>0</v>
      </c>
      <c r="G18" s="4">
        <f t="shared" si="2"/>
        <v>100</v>
      </c>
      <c r="H18" s="4">
        <f t="shared" si="3"/>
        <v>1</v>
      </c>
      <c r="I18" s="4">
        <v>100.0</v>
      </c>
      <c r="J18" s="4"/>
      <c r="K18" s="4"/>
      <c r="L18" s="4"/>
      <c r="M18" s="4"/>
      <c r="N18" s="4"/>
      <c r="O18" s="4"/>
      <c r="P18" s="4"/>
      <c r="Q18" s="4"/>
      <c r="R18" s="4"/>
    </row>
    <row r="19" ht="30.0" customHeight="1">
      <c r="A19" s="8">
        <v>2.0</v>
      </c>
      <c r="B19" s="8"/>
      <c r="C19" s="8">
        <v>3482.0</v>
      </c>
      <c r="D19" s="9" t="s">
        <v>27</v>
      </c>
      <c r="E19" s="8">
        <v>100.0</v>
      </c>
      <c r="F19" s="4">
        <f t="shared" si="6"/>
        <v>0</v>
      </c>
      <c r="G19" s="4">
        <f t="shared" si="2"/>
        <v>100</v>
      </c>
      <c r="H19" s="4">
        <f t="shared" si="3"/>
        <v>1</v>
      </c>
      <c r="I19" s="4"/>
      <c r="J19" s="4"/>
      <c r="K19" s="4">
        <v>100.0</v>
      </c>
      <c r="L19" s="4"/>
      <c r="M19" s="4"/>
      <c r="N19" s="4"/>
      <c r="O19" s="4"/>
      <c r="P19" s="4"/>
      <c r="Q19" s="4"/>
      <c r="R19" s="4"/>
    </row>
    <row r="20" ht="30.0" customHeight="1">
      <c r="A20" s="4"/>
      <c r="B20" s="4"/>
      <c r="C20" s="4"/>
      <c r="D20" s="4"/>
      <c r="E20" s="4"/>
      <c r="F20" s="4">
        <f t="shared" si="6"/>
        <v>0</v>
      </c>
      <c r="G20" s="4">
        <f t="shared" si="2"/>
        <v>0</v>
      </c>
      <c r="H20" s="4">
        <f t="shared" si="3"/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</row>
    <row r="21" ht="30.0" customHeight="1">
      <c r="A21" s="1" t="s">
        <v>28</v>
      </c>
      <c r="B21" s="2"/>
      <c r="C21" s="2"/>
      <c r="D21" s="2"/>
      <c r="E21" s="3"/>
      <c r="F21" s="4">
        <f t="shared" si="6"/>
        <v>0</v>
      </c>
      <c r="G21" s="4">
        <f t="shared" si="2"/>
        <v>0</v>
      </c>
      <c r="H21" s="4">
        <f t="shared" si="3"/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</row>
    <row r="22" ht="30.0" customHeight="1">
      <c r="A22" s="5" t="s">
        <v>1</v>
      </c>
      <c r="B22" s="5" t="s">
        <v>2</v>
      </c>
      <c r="C22" s="5" t="s">
        <v>3</v>
      </c>
      <c r="D22" s="5" t="s">
        <v>4</v>
      </c>
      <c r="E22" s="5" t="s">
        <v>5</v>
      </c>
      <c r="F22" s="4"/>
      <c r="G22" s="4">
        <f t="shared" si="2"/>
        <v>0</v>
      </c>
      <c r="H22" s="4">
        <f t="shared" si="3"/>
        <v>8</v>
      </c>
      <c r="I22" s="7" t="s">
        <v>8</v>
      </c>
      <c r="J22" s="7" t="s">
        <v>9</v>
      </c>
      <c r="K22" s="7" t="s">
        <v>10</v>
      </c>
      <c r="L22" s="7" t="s">
        <v>11</v>
      </c>
      <c r="M22" s="7" t="s">
        <v>12</v>
      </c>
      <c r="N22" s="7" t="s">
        <v>13</v>
      </c>
      <c r="O22" s="7" t="s">
        <v>14</v>
      </c>
      <c r="P22" s="7" t="s">
        <v>15</v>
      </c>
      <c r="Q22" s="7" t="s">
        <v>16</v>
      </c>
      <c r="R22" s="7" t="s">
        <v>17</v>
      </c>
    </row>
    <row r="23" ht="30.0" customHeight="1">
      <c r="A23" s="8">
        <v>1.0</v>
      </c>
      <c r="B23" s="9" t="s">
        <v>29</v>
      </c>
      <c r="C23" s="8">
        <v>8912.0</v>
      </c>
      <c r="D23" s="8" t="s">
        <v>30</v>
      </c>
      <c r="E23" s="8">
        <v>243.0</v>
      </c>
      <c r="F23" s="4">
        <f t="shared" ref="F23:F27" si="7">IF(E23=G23, 0, 1)</f>
        <v>0</v>
      </c>
      <c r="G23" s="4">
        <f t="shared" si="2"/>
        <v>243</v>
      </c>
      <c r="H23" s="4">
        <f t="shared" si="3"/>
        <v>2</v>
      </c>
      <c r="I23" s="4"/>
      <c r="J23" s="4">
        <v>150.0</v>
      </c>
      <c r="K23" s="4">
        <v>93.0</v>
      </c>
      <c r="L23" s="4"/>
      <c r="M23" s="4"/>
      <c r="N23" s="4"/>
      <c r="O23" s="4"/>
      <c r="P23" s="4"/>
      <c r="Q23" s="4"/>
      <c r="R23" s="4"/>
    </row>
    <row r="24" ht="30.0" customHeight="1">
      <c r="A24" s="8">
        <v>2.0</v>
      </c>
      <c r="B24" s="8" t="s">
        <v>31</v>
      </c>
      <c r="C24" s="8">
        <v>4599.0</v>
      </c>
      <c r="D24" s="9" t="s">
        <v>32</v>
      </c>
      <c r="E24" s="8">
        <v>232.5</v>
      </c>
      <c r="F24" s="4">
        <f t="shared" si="7"/>
        <v>0</v>
      </c>
      <c r="G24" s="4">
        <f t="shared" si="2"/>
        <v>232.5</v>
      </c>
      <c r="H24" s="4">
        <f t="shared" si="3"/>
        <v>2</v>
      </c>
      <c r="I24" s="4">
        <v>93.0</v>
      </c>
      <c r="J24" s="4">
        <v>139.5</v>
      </c>
      <c r="K24" s="4"/>
      <c r="L24" s="4"/>
      <c r="M24" s="4"/>
      <c r="N24" s="4"/>
      <c r="O24" s="4"/>
      <c r="P24" s="4"/>
      <c r="Q24" s="4"/>
      <c r="R24" s="4"/>
    </row>
    <row r="25" ht="30.0" customHeight="1">
      <c r="A25" s="8">
        <v>3.0</v>
      </c>
      <c r="B25" s="8" t="s">
        <v>18</v>
      </c>
      <c r="C25" s="8">
        <v>8197.0</v>
      </c>
      <c r="D25" s="8" t="s">
        <v>229</v>
      </c>
      <c r="E25" s="8">
        <v>229.0</v>
      </c>
      <c r="F25" s="4">
        <f t="shared" si="7"/>
        <v>0</v>
      </c>
      <c r="G25" s="4">
        <f t="shared" si="2"/>
        <v>229</v>
      </c>
      <c r="H25" s="4">
        <f t="shared" si="3"/>
        <v>2</v>
      </c>
      <c r="I25" s="4"/>
      <c r="J25" s="4">
        <v>129.0</v>
      </c>
      <c r="K25" s="4">
        <v>100.0</v>
      </c>
      <c r="L25" s="4"/>
      <c r="M25" s="4"/>
      <c r="N25" s="4"/>
      <c r="O25" s="4"/>
      <c r="P25" s="4"/>
      <c r="Q25" s="4"/>
      <c r="R25" s="4"/>
    </row>
    <row r="26" ht="30.0" customHeight="1">
      <c r="A26" s="4"/>
      <c r="B26" s="4"/>
      <c r="C26" s="4"/>
      <c r="D26" s="4"/>
      <c r="E26" s="4"/>
      <c r="F26" s="4">
        <f t="shared" si="7"/>
        <v>0</v>
      </c>
      <c r="G26" s="4">
        <f t="shared" si="2"/>
        <v>0</v>
      </c>
      <c r="H26" s="4">
        <f t="shared" si="3"/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</row>
    <row r="27" ht="30.0" customHeight="1">
      <c r="A27" s="1" t="s">
        <v>35</v>
      </c>
      <c r="B27" s="2"/>
      <c r="C27" s="2"/>
      <c r="D27" s="2"/>
      <c r="E27" s="3"/>
      <c r="F27" s="4">
        <f t="shared" si="7"/>
        <v>0</v>
      </c>
      <c r="G27" s="4">
        <f t="shared" si="2"/>
        <v>0</v>
      </c>
      <c r="H27" s="4">
        <f t="shared" si="3"/>
        <v>0</v>
      </c>
      <c r="I27" s="4"/>
      <c r="J27" s="4"/>
      <c r="K27" s="4"/>
      <c r="L27" s="4"/>
      <c r="M27" s="4"/>
      <c r="N27" s="4"/>
      <c r="O27" s="4"/>
      <c r="P27" s="4"/>
      <c r="Q27" s="4"/>
      <c r="R27" s="4"/>
    </row>
    <row r="28" ht="30.0" customHeight="1">
      <c r="A28" s="5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4"/>
      <c r="G28" s="4">
        <f t="shared" si="2"/>
        <v>0</v>
      </c>
      <c r="H28" s="4">
        <f t="shared" si="3"/>
        <v>8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7" t="s">
        <v>13</v>
      </c>
      <c r="O28" s="7" t="s">
        <v>14</v>
      </c>
      <c r="P28" s="7" t="s">
        <v>15</v>
      </c>
      <c r="Q28" s="7" t="s">
        <v>16</v>
      </c>
      <c r="R28" s="7" t="s">
        <v>17</v>
      </c>
    </row>
    <row r="29" ht="30.0" customHeight="1">
      <c r="A29" s="8">
        <v>1.0</v>
      </c>
      <c r="B29" s="9" t="s">
        <v>36</v>
      </c>
      <c r="C29" s="8">
        <v>6740.0</v>
      </c>
      <c r="D29" s="9" t="s">
        <v>230</v>
      </c>
      <c r="E29" s="8">
        <v>150.0</v>
      </c>
      <c r="F29" s="4">
        <f t="shared" ref="F29:F33" si="8">IF(E29=G29, 0, 1)</f>
        <v>0</v>
      </c>
      <c r="G29" s="4">
        <f t="shared" si="2"/>
        <v>150</v>
      </c>
      <c r="H29" s="4">
        <f t="shared" si="3"/>
        <v>1</v>
      </c>
      <c r="I29" s="4"/>
      <c r="J29" s="4">
        <v>150.0</v>
      </c>
      <c r="K29" s="4"/>
      <c r="L29" s="4"/>
      <c r="M29" s="4"/>
      <c r="N29" s="4"/>
      <c r="O29" s="4"/>
      <c r="P29" s="4"/>
      <c r="Q29" s="4"/>
      <c r="R29" s="4"/>
    </row>
    <row r="30" ht="30.0" customHeight="1">
      <c r="A30" s="8">
        <v>2.0</v>
      </c>
      <c r="B30" s="9" t="s">
        <v>36</v>
      </c>
      <c r="C30" s="8">
        <v>8458.0</v>
      </c>
      <c r="D30" s="9" t="s">
        <v>37</v>
      </c>
      <c r="E30" s="8">
        <v>100.0</v>
      </c>
      <c r="F30" s="4">
        <f t="shared" si="8"/>
        <v>0</v>
      </c>
      <c r="G30" s="4">
        <f t="shared" si="2"/>
        <v>100</v>
      </c>
      <c r="H30" s="4">
        <f t="shared" si="3"/>
        <v>1</v>
      </c>
      <c r="I30" s="4">
        <v>100.0</v>
      </c>
      <c r="J30" s="4"/>
      <c r="K30" s="4"/>
      <c r="L30" s="4"/>
      <c r="M30" s="4"/>
      <c r="N30" s="4"/>
      <c r="O30" s="4"/>
      <c r="P30" s="4"/>
      <c r="Q30" s="4"/>
      <c r="R30" s="4"/>
    </row>
    <row r="31" ht="30.0" customHeight="1">
      <c r="A31" s="8">
        <v>3.0</v>
      </c>
      <c r="B31" s="9" t="s">
        <v>231</v>
      </c>
      <c r="C31" s="8">
        <v>7008.0</v>
      </c>
      <c r="D31" s="9" t="s">
        <v>232</v>
      </c>
      <c r="E31" s="8">
        <v>100.0</v>
      </c>
      <c r="F31" s="4">
        <f t="shared" si="8"/>
        <v>0</v>
      </c>
      <c r="G31" s="4">
        <f t="shared" si="2"/>
        <v>100</v>
      </c>
      <c r="H31" s="4">
        <f t="shared" si="3"/>
        <v>1</v>
      </c>
      <c r="I31" s="4"/>
      <c r="J31" s="4"/>
      <c r="K31" s="4">
        <v>100.0</v>
      </c>
      <c r="L31" s="4"/>
      <c r="M31" s="4"/>
      <c r="N31" s="4"/>
      <c r="O31" s="4"/>
      <c r="P31" s="4"/>
      <c r="Q31" s="4"/>
      <c r="R31" s="4"/>
    </row>
    <row r="32" ht="30.0" customHeight="1">
      <c r="A32" s="4"/>
      <c r="B32" s="4"/>
      <c r="C32" s="4"/>
      <c r="D32" s="4"/>
      <c r="E32" s="4"/>
      <c r="F32" s="4">
        <f t="shared" si="8"/>
        <v>0</v>
      </c>
      <c r="G32" s="4">
        <f t="shared" si="2"/>
        <v>0</v>
      </c>
      <c r="H32" s="4">
        <f t="shared" si="3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</row>
    <row r="33" ht="30.0" customHeight="1">
      <c r="A33" s="1" t="s">
        <v>40</v>
      </c>
      <c r="B33" s="2"/>
      <c r="C33" s="2"/>
      <c r="D33" s="2"/>
      <c r="E33" s="3"/>
      <c r="F33" s="4">
        <f t="shared" si="8"/>
        <v>0</v>
      </c>
      <c r="G33" s="4">
        <f t="shared" si="2"/>
        <v>0</v>
      </c>
      <c r="H33" s="4">
        <f t="shared" si="3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</row>
    <row r="34" ht="30.0" customHeight="1">
      <c r="A34" s="5" t="s">
        <v>1</v>
      </c>
      <c r="B34" s="5" t="s">
        <v>2</v>
      </c>
      <c r="C34" s="5" t="s">
        <v>3</v>
      </c>
      <c r="D34" s="5" t="s">
        <v>4</v>
      </c>
      <c r="E34" s="5" t="s">
        <v>5</v>
      </c>
      <c r="F34" s="4"/>
      <c r="G34" s="4">
        <f t="shared" si="2"/>
        <v>0</v>
      </c>
      <c r="H34" s="4">
        <f t="shared" si="3"/>
        <v>8</v>
      </c>
      <c r="I34" s="7" t="s">
        <v>8</v>
      </c>
      <c r="J34" s="7" t="s">
        <v>9</v>
      </c>
      <c r="K34" s="7" t="s">
        <v>10</v>
      </c>
      <c r="L34" s="7" t="s">
        <v>11</v>
      </c>
      <c r="M34" s="7" t="s">
        <v>12</v>
      </c>
      <c r="N34" s="7" t="s">
        <v>13</v>
      </c>
      <c r="O34" s="7" t="s">
        <v>14</v>
      </c>
      <c r="P34" s="7" t="s">
        <v>15</v>
      </c>
      <c r="Q34" s="7" t="s">
        <v>16</v>
      </c>
      <c r="R34" s="7" t="s">
        <v>17</v>
      </c>
    </row>
    <row r="35" ht="30.0" customHeight="1">
      <c r="A35" s="8">
        <v>1.0</v>
      </c>
      <c r="B35" s="8" t="s">
        <v>41</v>
      </c>
      <c r="C35" s="8">
        <v>8000.0</v>
      </c>
      <c r="D35" s="9" t="s">
        <v>42</v>
      </c>
      <c r="E35" s="8">
        <v>250.0</v>
      </c>
      <c r="F35" s="4">
        <f t="shared" ref="F35:F39" si="9">IF(E35=G35, 0, 1)</f>
        <v>0</v>
      </c>
      <c r="G35" s="4">
        <f t="shared" si="2"/>
        <v>250</v>
      </c>
      <c r="H35" s="4">
        <f t="shared" si="3"/>
        <v>2</v>
      </c>
      <c r="I35" s="4">
        <v>100.0</v>
      </c>
      <c r="J35" s="4">
        <v>150.0</v>
      </c>
      <c r="K35" s="4"/>
      <c r="L35" s="4"/>
      <c r="M35" s="4"/>
      <c r="N35" s="4"/>
      <c r="O35" s="4"/>
      <c r="P35" s="4"/>
      <c r="Q35" s="4"/>
      <c r="R35" s="4"/>
    </row>
    <row r="36" ht="30.0" customHeight="1">
      <c r="A36" s="8">
        <v>2.0</v>
      </c>
      <c r="B36" s="8" t="s">
        <v>44</v>
      </c>
      <c r="C36" s="8">
        <v>8926.0</v>
      </c>
      <c r="D36" s="9" t="s">
        <v>233</v>
      </c>
      <c r="E36" s="8">
        <v>139.5</v>
      </c>
      <c r="F36" s="4">
        <f t="shared" si="9"/>
        <v>0</v>
      </c>
      <c r="G36" s="4">
        <f t="shared" si="2"/>
        <v>139.5</v>
      </c>
      <c r="H36" s="4">
        <f t="shared" si="3"/>
        <v>1</v>
      </c>
      <c r="I36" s="4"/>
      <c r="J36" s="4">
        <v>139.5</v>
      </c>
      <c r="K36" s="4"/>
      <c r="L36" s="4"/>
      <c r="M36" s="4"/>
      <c r="N36" s="4"/>
      <c r="O36" s="4"/>
      <c r="P36" s="4"/>
      <c r="Q36" s="4"/>
      <c r="R36" s="4"/>
    </row>
    <row r="37" ht="30.0" customHeight="1">
      <c r="A37" s="8">
        <v>3.0</v>
      </c>
      <c r="B37" s="8" t="s">
        <v>18</v>
      </c>
      <c r="C37" s="8">
        <v>4373.0</v>
      </c>
      <c r="D37" s="9" t="s">
        <v>234</v>
      </c>
      <c r="E37" s="8">
        <v>129.0</v>
      </c>
      <c r="F37" s="4">
        <f t="shared" si="9"/>
        <v>0</v>
      </c>
      <c r="G37" s="4">
        <f t="shared" si="2"/>
        <v>129</v>
      </c>
      <c r="H37" s="4">
        <f t="shared" si="3"/>
        <v>1</v>
      </c>
      <c r="I37" s="4"/>
      <c r="J37" s="4">
        <v>129.0</v>
      </c>
      <c r="K37" s="4"/>
      <c r="L37" s="4"/>
      <c r="M37" s="4"/>
      <c r="N37" s="4"/>
      <c r="O37" s="4"/>
      <c r="P37" s="4"/>
      <c r="Q37" s="4"/>
      <c r="R37" s="4"/>
    </row>
    <row r="38" ht="30.0" customHeight="1">
      <c r="A38" s="4"/>
      <c r="B38" s="4"/>
      <c r="C38" s="4"/>
      <c r="D38" s="4"/>
      <c r="E38" s="4"/>
      <c r="F38" s="4">
        <f t="shared" si="9"/>
        <v>0</v>
      </c>
      <c r="G38" s="4">
        <f t="shared" si="2"/>
        <v>0</v>
      </c>
      <c r="H38" s="4">
        <f t="shared" si="3"/>
        <v>0</v>
      </c>
      <c r="I38" s="4"/>
      <c r="J38" s="4"/>
      <c r="K38" s="4"/>
      <c r="L38" s="4"/>
      <c r="M38" s="4"/>
      <c r="N38" s="4"/>
      <c r="O38" s="4"/>
      <c r="P38" s="4"/>
      <c r="Q38" s="4"/>
      <c r="R38" s="4"/>
    </row>
    <row r="39" ht="30.0" customHeight="1">
      <c r="A39" s="1" t="s">
        <v>43</v>
      </c>
      <c r="B39" s="2"/>
      <c r="C39" s="2"/>
      <c r="D39" s="2"/>
      <c r="E39" s="3"/>
      <c r="F39" s="4">
        <f t="shared" si="9"/>
        <v>0</v>
      </c>
      <c r="G39" s="4">
        <f t="shared" si="2"/>
        <v>0</v>
      </c>
      <c r="H39" s="4">
        <f t="shared" si="3"/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</row>
    <row r="40" ht="30.0" customHeight="1">
      <c r="A40" s="5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4"/>
      <c r="G40" s="4">
        <f t="shared" si="2"/>
        <v>0</v>
      </c>
      <c r="H40" s="4">
        <f t="shared" si="3"/>
        <v>8</v>
      </c>
      <c r="I40" s="7" t="s">
        <v>8</v>
      </c>
      <c r="J40" s="7" t="s">
        <v>9</v>
      </c>
      <c r="K40" s="7" t="s">
        <v>10</v>
      </c>
      <c r="L40" s="7" t="s">
        <v>11</v>
      </c>
      <c r="M40" s="7" t="s">
        <v>12</v>
      </c>
      <c r="N40" s="7" t="s">
        <v>13</v>
      </c>
      <c r="O40" s="7" t="s">
        <v>14</v>
      </c>
      <c r="P40" s="7" t="s">
        <v>15</v>
      </c>
      <c r="Q40" s="7" t="s">
        <v>16</v>
      </c>
      <c r="R40" s="7" t="s">
        <v>17</v>
      </c>
    </row>
    <row r="41" ht="30.0" customHeight="1">
      <c r="A41" s="8">
        <v>1.0</v>
      </c>
      <c r="B41" s="8"/>
      <c r="C41" s="8">
        <v>4658.0</v>
      </c>
      <c r="D41" s="9" t="s">
        <v>235</v>
      </c>
      <c r="E41" s="8">
        <v>243.0</v>
      </c>
      <c r="F41" s="4">
        <f t="shared" ref="F41:F45" si="10">IF(E41=G41, 0, 1)</f>
        <v>0</v>
      </c>
      <c r="G41" s="4">
        <f t="shared" si="2"/>
        <v>243</v>
      </c>
      <c r="H41" s="4">
        <f t="shared" si="3"/>
        <v>2</v>
      </c>
      <c r="I41" s="4"/>
      <c r="J41" s="4">
        <v>150.0</v>
      </c>
      <c r="K41" s="4">
        <v>93.0</v>
      </c>
      <c r="L41" s="4"/>
      <c r="M41" s="4"/>
      <c r="N41" s="4"/>
      <c r="O41" s="4"/>
      <c r="P41" s="4"/>
      <c r="Q41" s="4"/>
      <c r="R41" s="4"/>
    </row>
    <row r="42" ht="30.0" customHeight="1">
      <c r="A42" s="8">
        <v>2.0</v>
      </c>
      <c r="B42" s="8" t="s">
        <v>41</v>
      </c>
      <c r="C42" s="8">
        <v>7894.0</v>
      </c>
      <c r="D42" s="9" t="s">
        <v>236</v>
      </c>
      <c r="E42" s="8">
        <v>100.0</v>
      </c>
      <c r="F42" s="4">
        <f t="shared" si="10"/>
        <v>0</v>
      </c>
      <c r="G42" s="4">
        <f t="shared" si="2"/>
        <v>100</v>
      </c>
      <c r="H42" s="4">
        <f t="shared" si="3"/>
        <v>1</v>
      </c>
      <c r="I42" s="4">
        <v>100.0</v>
      </c>
      <c r="J42" s="4"/>
      <c r="K42" s="4"/>
      <c r="L42" s="4"/>
      <c r="M42" s="4"/>
      <c r="N42" s="4"/>
      <c r="O42" s="4"/>
      <c r="P42" s="4"/>
      <c r="Q42" s="4"/>
      <c r="R42" s="4"/>
    </row>
    <row r="43" ht="30.0" customHeight="1">
      <c r="A43" s="8">
        <v>3.0</v>
      </c>
      <c r="B43" s="8" t="s">
        <v>44</v>
      </c>
      <c r="C43" s="8">
        <v>1324.0</v>
      </c>
      <c r="D43" s="9" t="s">
        <v>45</v>
      </c>
      <c r="E43" s="8">
        <v>100.0</v>
      </c>
      <c r="F43" s="4">
        <f t="shared" si="10"/>
        <v>0</v>
      </c>
      <c r="G43" s="4">
        <f t="shared" si="2"/>
        <v>100</v>
      </c>
      <c r="H43" s="4">
        <f t="shared" si="3"/>
        <v>1</v>
      </c>
      <c r="I43" s="4"/>
      <c r="J43" s="4"/>
      <c r="K43" s="4">
        <v>100.0</v>
      </c>
      <c r="L43" s="4"/>
      <c r="M43" s="4"/>
      <c r="N43" s="4"/>
      <c r="O43" s="4"/>
      <c r="P43" s="4"/>
      <c r="Q43" s="4"/>
      <c r="R43" s="4"/>
    </row>
    <row r="44" ht="30.0" customHeight="1">
      <c r="A44" s="4"/>
      <c r="B44" s="4"/>
      <c r="C44" s="4"/>
      <c r="D44" s="4"/>
      <c r="E44" s="4"/>
      <c r="F44" s="4">
        <f t="shared" si="10"/>
        <v>0</v>
      </c>
      <c r="G44" s="4">
        <f t="shared" si="2"/>
        <v>0</v>
      </c>
      <c r="H44" s="4">
        <f t="shared" si="3"/>
        <v>0</v>
      </c>
      <c r="I44" s="4"/>
      <c r="J44" s="4"/>
      <c r="K44" s="4"/>
      <c r="L44" s="4"/>
      <c r="M44" s="4"/>
      <c r="N44" s="4"/>
      <c r="O44" s="4"/>
      <c r="P44" s="4"/>
      <c r="Q44" s="4"/>
      <c r="R44" s="4"/>
    </row>
    <row r="45" ht="30.0" customHeight="1">
      <c r="A45" s="1" t="s">
        <v>46</v>
      </c>
      <c r="B45" s="2"/>
      <c r="C45" s="2"/>
      <c r="D45" s="2"/>
      <c r="E45" s="3"/>
      <c r="F45" s="4">
        <f t="shared" si="10"/>
        <v>0</v>
      </c>
      <c r="G45" s="4">
        <f t="shared" si="2"/>
        <v>0</v>
      </c>
      <c r="H45" s="4">
        <f t="shared" si="3"/>
        <v>0</v>
      </c>
      <c r="I45" s="4"/>
      <c r="J45" s="4"/>
      <c r="K45" s="4"/>
      <c r="L45" s="4"/>
      <c r="M45" s="4"/>
      <c r="N45" s="4"/>
      <c r="O45" s="4"/>
      <c r="P45" s="4"/>
      <c r="Q45" s="4"/>
      <c r="R45" s="4"/>
    </row>
    <row r="46" ht="30.0" customHeight="1">
      <c r="A46" s="5" t="s">
        <v>1</v>
      </c>
      <c r="B46" s="5" t="s">
        <v>2</v>
      </c>
      <c r="C46" s="5" t="s">
        <v>3</v>
      </c>
      <c r="D46" s="5" t="s">
        <v>4</v>
      </c>
      <c r="E46" s="5" t="s">
        <v>5</v>
      </c>
      <c r="F46" s="4"/>
      <c r="G46" s="4">
        <f t="shared" si="2"/>
        <v>0</v>
      </c>
      <c r="H46" s="4">
        <f t="shared" si="3"/>
        <v>8</v>
      </c>
      <c r="I46" s="7" t="s">
        <v>8</v>
      </c>
      <c r="J46" s="7" t="s">
        <v>9</v>
      </c>
      <c r="K46" s="7" t="s">
        <v>10</v>
      </c>
      <c r="L46" s="7" t="s">
        <v>11</v>
      </c>
      <c r="M46" s="7" t="s">
        <v>12</v>
      </c>
      <c r="N46" s="7" t="s">
        <v>13</v>
      </c>
      <c r="O46" s="7" t="s">
        <v>14</v>
      </c>
      <c r="P46" s="7" t="s">
        <v>15</v>
      </c>
      <c r="Q46" s="7" t="s">
        <v>16</v>
      </c>
      <c r="R46" s="7" t="s">
        <v>17</v>
      </c>
    </row>
    <row r="47" ht="30.0" customHeight="1">
      <c r="A47" s="8">
        <v>1.0</v>
      </c>
      <c r="B47" s="8"/>
      <c r="C47" s="8">
        <v>8875.0</v>
      </c>
      <c r="D47" s="8" t="s">
        <v>47</v>
      </c>
      <c r="E47" s="8">
        <v>250.0</v>
      </c>
      <c r="F47" s="4">
        <f t="shared" ref="F47:F51" si="11">IF(E47=G47, 0, 1)</f>
        <v>0</v>
      </c>
      <c r="G47" s="4">
        <f t="shared" si="2"/>
        <v>250</v>
      </c>
      <c r="H47" s="4">
        <f t="shared" si="3"/>
        <v>2</v>
      </c>
      <c r="I47" s="4">
        <v>100.0</v>
      </c>
      <c r="J47" s="4">
        <v>150.0</v>
      </c>
      <c r="K47" s="4"/>
      <c r="L47" s="4"/>
      <c r="M47" s="4"/>
      <c r="N47" s="4"/>
      <c r="O47" s="4"/>
      <c r="P47" s="4"/>
      <c r="Q47" s="4"/>
      <c r="R47" s="4"/>
    </row>
    <row r="48" ht="30.0" customHeight="1">
      <c r="A48" s="8">
        <v>2.0</v>
      </c>
      <c r="B48" s="8" t="s">
        <v>209</v>
      </c>
      <c r="C48" s="8">
        <v>2857.0</v>
      </c>
      <c r="D48" s="9" t="s">
        <v>237</v>
      </c>
      <c r="E48" s="8">
        <v>139.5</v>
      </c>
      <c r="F48" s="4">
        <f t="shared" si="11"/>
        <v>0</v>
      </c>
      <c r="G48" s="4">
        <f t="shared" si="2"/>
        <v>139.5</v>
      </c>
      <c r="H48" s="4">
        <f t="shared" si="3"/>
        <v>1</v>
      </c>
      <c r="I48" s="4"/>
      <c r="J48" s="4">
        <v>139.5</v>
      </c>
      <c r="K48" s="4"/>
      <c r="L48" s="4"/>
      <c r="M48" s="4"/>
      <c r="N48" s="4"/>
      <c r="O48" s="4"/>
      <c r="P48" s="4"/>
      <c r="Q48" s="4"/>
      <c r="R48" s="4"/>
    </row>
    <row r="49" ht="30.0" customHeight="1">
      <c r="A49" s="8">
        <v>3.0</v>
      </c>
      <c r="B49" s="8" t="s">
        <v>44</v>
      </c>
      <c r="C49" s="8">
        <v>4616.0</v>
      </c>
      <c r="D49" s="9" t="s">
        <v>238</v>
      </c>
      <c r="E49" s="8">
        <v>129.0</v>
      </c>
      <c r="F49" s="4">
        <f t="shared" si="11"/>
        <v>0</v>
      </c>
      <c r="G49" s="4">
        <f t="shared" si="2"/>
        <v>129</v>
      </c>
      <c r="H49" s="4">
        <f t="shared" si="3"/>
        <v>1</v>
      </c>
      <c r="I49" s="4"/>
      <c r="J49" s="4">
        <v>129.0</v>
      </c>
      <c r="K49" s="4"/>
      <c r="L49" s="4"/>
      <c r="M49" s="4"/>
      <c r="N49" s="4"/>
      <c r="O49" s="4"/>
      <c r="P49" s="4"/>
      <c r="Q49" s="4"/>
      <c r="R49" s="4"/>
    </row>
    <row r="50" ht="30.0" customHeight="1">
      <c r="A50" s="4"/>
      <c r="B50" s="4"/>
      <c r="C50" s="4"/>
      <c r="D50" s="4"/>
      <c r="E50" s="4"/>
      <c r="F50" s="4">
        <f t="shared" si="11"/>
        <v>0</v>
      </c>
      <c r="G50" s="4">
        <f t="shared" si="2"/>
        <v>0</v>
      </c>
      <c r="H50" s="4">
        <f t="shared" si="3"/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</row>
    <row r="51" ht="30.0" customHeight="1">
      <c r="A51" s="1" t="s">
        <v>50</v>
      </c>
      <c r="B51" s="2"/>
      <c r="C51" s="2"/>
      <c r="D51" s="2"/>
      <c r="E51" s="3"/>
      <c r="F51" s="4">
        <f t="shared" si="11"/>
        <v>0</v>
      </c>
      <c r="G51" s="4">
        <f t="shared" si="2"/>
        <v>0</v>
      </c>
      <c r="H51" s="4">
        <f t="shared" si="3"/>
        <v>0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ht="30.0" customHeight="1">
      <c r="A52" s="5" t="s">
        <v>1</v>
      </c>
      <c r="B52" s="5" t="s">
        <v>2</v>
      </c>
      <c r="C52" s="5" t="s">
        <v>3</v>
      </c>
      <c r="D52" s="5" t="s">
        <v>4</v>
      </c>
      <c r="E52" s="5" t="s">
        <v>5</v>
      </c>
      <c r="F52" s="4"/>
      <c r="G52" s="4">
        <f t="shared" si="2"/>
        <v>0</v>
      </c>
      <c r="H52" s="4">
        <f t="shared" si="3"/>
        <v>8</v>
      </c>
      <c r="I52" s="7" t="s">
        <v>8</v>
      </c>
      <c r="J52" s="7" t="s">
        <v>9</v>
      </c>
      <c r="K52" s="7" t="s">
        <v>10</v>
      </c>
      <c r="L52" s="7" t="s">
        <v>11</v>
      </c>
      <c r="M52" s="7" t="s">
        <v>12</v>
      </c>
      <c r="N52" s="7" t="s">
        <v>13</v>
      </c>
      <c r="O52" s="7" t="s">
        <v>14</v>
      </c>
      <c r="P52" s="7" t="s">
        <v>15</v>
      </c>
      <c r="Q52" s="7" t="s">
        <v>16</v>
      </c>
      <c r="R52" s="7" t="s">
        <v>17</v>
      </c>
    </row>
    <row r="53" ht="30.0" customHeight="1">
      <c r="A53" s="8">
        <v>1.0</v>
      </c>
      <c r="B53" s="8"/>
      <c r="C53" s="8">
        <v>8751.0</v>
      </c>
      <c r="D53" s="9" t="s">
        <v>51</v>
      </c>
      <c r="E53" s="8">
        <v>332.5</v>
      </c>
      <c r="F53" s="4">
        <f t="shared" ref="F53:F57" si="12">IF(E53=G53, 0, 1)</f>
        <v>0</v>
      </c>
      <c r="G53" s="4">
        <f t="shared" si="2"/>
        <v>332.5</v>
      </c>
      <c r="H53" s="4">
        <f t="shared" si="3"/>
        <v>3</v>
      </c>
      <c r="I53" s="4">
        <v>93.0</v>
      </c>
      <c r="J53" s="4">
        <v>139.5</v>
      </c>
      <c r="K53" s="4">
        <v>100.0</v>
      </c>
      <c r="L53" s="4"/>
      <c r="M53" s="4"/>
      <c r="N53" s="4"/>
      <c r="O53" s="4"/>
      <c r="P53" s="4"/>
      <c r="Q53" s="4"/>
      <c r="R53" s="4"/>
    </row>
    <row r="54" ht="30.0" customHeight="1">
      <c r="A54" s="8">
        <v>2.0</v>
      </c>
      <c r="B54" s="8" t="s">
        <v>239</v>
      </c>
      <c r="C54" s="8">
        <v>1503.0</v>
      </c>
      <c r="D54" s="9" t="s">
        <v>240</v>
      </c>
      <c r="E54" s="8">
        <v>250.0</v>
      </c>
      <c r="F54" s="4">
        <f t="shared" si="12"/>
        <v>0</v>
      </c>
      <c r="G54" s="4">
        <f t="shared" si="2"/>
        <v>250</v>
      </c>
      <c r="H54" s="4">
        <f t="shared" si="3"/>
        <v>2</v>
      </c>
      <c r="I54" s="4">
        <v>100.0</v>
      </c>
      <c r="J54" s="4">
        <v>150.0</v>
      </c>
      <c r="K54" s="4"/>
      <c r="L54" s="4"/>
      <c r="M54" s="4"/>
      <c r="N54" s="4"/>
      <c r="O54" s="4"/>
      <c r="P54" s="4"/>
      <c r="Q54" s="4"/>
      <c r="R54" s="4"/>
    </row>
    <row r="55" ht="30.0" customHeight="1">
      <c r="A55" s="8">
        <v>3.0</v>
      </c>
      <c r="B55" s="8"/>
      <c r="C55" s="8">
        <v>6027.0</v>
      </c>
      <c r="D55" s="9" t="s">
        <v>241</v>
      </c>
      <c r="E55" s="8">
        <v>129.0</v>
      </c>
      <c r="F55" s="4">
        <f t="shared" si="12"/>
        <v>0</v>
      </c>
      <c r="G55" s="4">
        <f t="shared" si="2"/>
        <v>129</v>
      </c>
      <c r="H55" s="4">
        <f t="shared" si="3"/>
        <v>1</v>
      </c>
      <c r="I55" s="4"/>
      <c r="J55" s="4">
        <v>129.0</v>
      </c>
      <c r="K55" s="4"/>
      <c r="L55" s="4"/>
      <c r="M55" s="4"/>
      <c r="N55" s="4"/>
      <c r="O55" s="4"/>
      <c r="P55" s="4"/>
      <c r="Q55" s="4"/>
      <c r="R55" s="4"/>
    </row>
    <row r="56" ht="30.0" customHeight="1">
      <c r="A56" s="4"/>
      <c r="B56" s="4"/>
      <c r="C56" s="4"/>
      <c r="D56" s="4"/>
      <c r="E56" s="4"/>
      <c r="F56" s="4">
        <f t="shared" si="12"/>
        <v>0</v>
      </c>
      <c r="G56" s="4">
        <f t="shared" si="2"/>
        <v>0</v>
      </c>
      <c r="H56" s="4">
        <f t="shared" si="3"/>
        <v>0</v>
      </c>
      <c r="I56" s="4"/>
      <c r="J56" s="4"/>
      <c r="K56" s="4"/>
      <c r="L56" s="4"/>
      <c r="M56" s="4"/>
      <c r="N56" s="4"/>
      <c r="O56" s="4"/>
      <c r="P56" s="4"/>
      <c r="Q56" s="4"/>
      <c r="R56" s="4"/>
    </row>
    <row r="57" ht="30.0" customHeight="1">
      <c r="A57" s="1" t="s">
        <v>52</v>
      </c>
      <c r="B57" s="2"/>
      <c r="C57" s="2"/>
      <c r="D57" s="2"/>
      <c r="E57" s="3"/>
      <c r="F57" s="4">
        <f t="shared" si="12"/>
        <v>0</v>
      </c>
      <c r="G57" s="4">
        <f t="shared" si="2"/>
        <v>0</v>
      </c>
      <c r="H57" s="4">
        <f t="shared" si="3"/>
        <v>0</v>
      </c>
      <c r="I57" s="4"/>
      <c r="J57" s="4"/>
      <c r="K57" s="4"/>
      <c r="L57" s="4"/>
      <c r="M57" s="4"/>
      <c r="N57" s="4"/>
      <c r="O57" s="4"/>
      <c r="P57" s="4"/>
      <c r="Q57" s="4"/>
      <c r="R57" s="4"/>
    </row>
    <row r="58" ht="30.0" customHeight="1">
      <c r="A58" s="5" t="s">
        <v>1</v>
      </c>
      <c r="B58" s="5" t="s">
        <v>2</v>
      </c>
      <c r="C58" s="5" t="s">
        <v>3</v>
      </c>
      <c r="D58" s="5" t="s">
        <v>4</v>
      </c>
      <c r="E58" s="5" t="s">
        <v>5</v>
      </c>
      <c r="F58" s="4"/>
      <c r="G58" s="4">
        <f t="shared" si="2"/>
        <v>0</v>
      </c>
      <c r="H58" s="4">
        <f t="shared" si="3"/>
        <v>8</v>
      </c>
      <c r="I58" s="7" t="s">
        <v>8</v>
      </c>
      <c r="J58" s="7" t="s">
        <v>9</v>
      </c>
      <c r="K58" s="7" t="s">
        <v>10</v>
      </c>
      <c r="L58" s="7" t="s">
        <v>11</v>
      </c>
      <c r="M58" s="7" t="s">
        <v>12</v>
      </c>
      <c r="N58" s="7" t="s">
        <v>13</v>
      </c>
      <c r="O58" s="7" t="s">
        <v>14</v>
      </c>
      <c r="P58" s="7" t="s">
        <v>15</v>
      </c>
      <c r="Q58" s="7" t="s">
        <v>16</v>
      </c>
      <c r="R58" s="7" t="s">
        <v>17</v>
      </c>
    </row>
    <row r="59" ht="30.0" customHeight="1">
      <c r="A59" s="8">
        <v>1.0</v>
      </c>
      <c r="B59" s="9" t="s">
        <v>53</v>
      </c>
      <c r="C59" s="8">
        <v>8348.0</v>
      </c>
      <c r="D59" s="9" t="s">
        <v>54</v>
      </c>
      <c r="E59" s="8">
        <v>329.0</v>
      </c>
      <c r="F59" s="4">
        <f t="shared" ref="F59:F63" si="13">IF(E59=G59, 0, 1)</f>
        <v>0</v>
      </c>
      <c r="G59" s="4">
        <f t="shared" si="2"/>
        <v>329</v>
      </c>
      <c r="H59" s="4">
        <f t="shared" si="3"/>
        <v>3</v>
      </c>
      <c r="I59" s="4">
        <v>93.0</v>
      </c>
      <c r="J59" s="4">
        <v>150.0</v>
      </c>
      <c r="K59" s="4">
        <v>86.0</v>
      </c>
      <c r="L59" s="4"/>
      <c r="M59" s="4"/>
      <c r="N59" s="4"/>
      <c r="O59" s="4"/>
      <c r="P59" s="4"/>
      <c r="Q59" s="4"/>
      <c r="R59" s="4"/>
    </row>
    <row r="60" ht="30.0" customHeight="1">
      <c r="A60" s="8">
        <v>2.0</v>
      </c>
      <c r="B60" s="8" t="s">
        <v>18</v>
      </c>
      <c r="C60" s="8">
        <v>5693.0</v>
      </c>
      <c r="D60" s="9" t="s">
        <v>55</v>
      </c>
      <c r="E60" s="8">
        <v>239.5</v>
      </c>
      <c r="F60" s="4">
        <f t="shared" si="13"/>
        <v>0</v>
      </c>
      <c r="G60" s="4">
        <f t="shared" si="2"/>
        <v>239.5</v>
      </c>
      <c r="H60" s="4">
        <f t="shared" si="3"/>
        <v>2</v>
      </c>
      <c r="I60" s="4"/>
      <c r="J60" s="4">
        <v>139.5</v>
      </c>
      <c r="K60" s="4">
        <v>100.0</v>
      </c>
      <c r="L60" s="4"/>
      <c r="M60" s="4"/>
      <c r="N60" s="4"/>
      <c r="O60" s="4"/>
      <c r="P60" s="4"/>
      <c r="Q60" s="4"/>
      <c r="R60" s="4"/>
    </row>
    <row r="61" ht="30.0" customHeight="1">
      <c r="A61" s="8">
        <v>3.0</v>
      </c>
      <c r="B61" s="9" t="s">
        <v>53</v>
      </c>
      <c r="C61" s="8">
        <v>780.0</v>
      </c>
      <c r="D61" s="9" t="s">
        <v>56</v>
      </c>
      <c r="E61" s="8">
        <v>211.0</v>
      </c>
      <c r="F61" s="4">
        <f t="shared" si="13"/>
        <v>0</v>
      </c>
      <c r="G61" s="4">
        <f t="shared" si="2"/>
        <v>211</v>
      </c>
      <c r="H61" s="4">
        <f t="shared" si="3"/>
        <v>2</v>
      </c>
      <c r="I61" s="4">
        <v>100.0</v>
      </c>
      <c r="J61" s="4">
        <v>111.0</v>
      </c>
      <c r="K61" s="4"/>
      <c r="L61" s="4"/>
      <c r="M61" s="4"/>
      <c r="N61" s="4"/>
      <c r="O61" s="4"/>
      <c r="P61" s="4"/>
      <c r="Q61" s="4"/>
      <c r="R61" s="4"/>
    </row>
    <row r="62" ht="30.0" customHeight="1">
      <c r="A62" s="4"/>
      <c r="B62" s="4"/>
      <c r="C62" s="4"/>
      <c r="D62" s="4"/>
      <c r="E62" s="4"/>
      <c r="F62" s="4">
        <f t="shared" si="13"/>
        <v>0</v>
      </c>
      <c r="G62" s="4">
        <f t="shared" si="2"/>
        <v>0</v>
      </c>
      <c r="H62" s="4">
        <f t="shared" si="3"/>
        <v>0</v>
      </c>
      <c r="I62" s="4"/>
      <c r="J62" s="4"/>
      <c r="K62" s="4"/>
      <c r="L62" s="4"/>
      <c r="M62" s="4"/>
      <c r="N62" s="4"/>
      <c r="O62" s="4"/>
      <c r="P62" s="4"/>
      <c r="Q62" s="4"/>
      <c r="R62" s="4"/>
    </row>
    <row r="63" ht="30.0" customHeight="1">
      <c r="A63" s="1" t="s">
        <v>57</v>
      </c>
      <c r="B63" s="2"/>
      <c r="C63" s="2"/>
      <c r="D63" s="2"/>
      <c r="E63" s="3"/>
      <c r="F63" s="4">
        <f t="shared" si="13"/>
        <v>0</v>
      </c>
      <c r="G63" s="4">
        <f t="shared" si="2"/>
        <v>0</v>
      </c>
      <c r="H63" s="4">
        <f t="shared" si="3"/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</row>
    <row r="64" ht="30.0" customHeight="1">
      <c r="A64" s="5" t="s">
        <v>1</v>
      </c>
      <c r="B64" s="5" t="s">
        <v>2</v>
      </c>
      <c r="C64" s="5" t="s">
        <v>3</v>
      </c>
      <c r="D64" s="5" t="s">
        <v>4</v>
      </c>
      <c r="E64" s="5" t="s">
        <v>5</v>
      </c>
      <c r="F64" s="4"/>
      <c r="G64" s="4">
        <f t="shared" si="2"/>
        <v>0</v>
      </c>
      <c r="H64" s="4">
        <f t="shared" si="3"/>
        <v>8</v>
      </c>
      <c r="I64" s="7" t="s">
        <v>8</v>
      </c>
      <c r="J64" s="7" t="s">
        <v>9</v>
      </c>
      <c r="K64" s="7" t="s">
        <v>10</v>
      </c>
      <c r="L64" s="7" t="s">
        <v>11</v>
      </c>
      <c r="M64" s="7" t="s">
        <v>12</v>
      </c>
      <c r="N64" s="7" t="s">
        <v>13</v>
      </c>
      <c r="O64" s="7" t="s">
        <v>14</v>
      </c>
      <c r="P64" s="7" t="s">
        <v>15</v>
      </c>
      <c r="Q64" s="7" t="s">
        <v>16</v>
      </c>
      <c r="R64" s="7" t="s">
        <v>17</v>
      </c>
    </row>
    <row r="65" ht="30.0" customHeight="1">
      <c r="A65" s="8">
        <v>1.0</v>
      </c>
      <c r="B65" s="8" t="s">
        <v>44</v>
      </c>
      <c r="C65" s="8">
        <v>5821.0</v>
      </c>
      <c r="D65" s="9" t="s">
        <v>58</v>
      </c>
      <c r="E65" s="8">
        <v>224.0</v>
      </c>
      <c r="F65" s="4">
        <f t="shared" ref="F65:F69" si="14">IF(E65=G65, 0, 1)</f>
        <v>0</v>
      </c>
      <c r="G65" s="4">
        <f t="shared" si="2"/>
        <v>224</v>
      </c>
      <c r="H65" s="4">
        <f t="shared" si="3"/>
        <v>2</v>
      </c>
      <c r="I65" s="4">
        <v>74.0</v>
      </c>
      <c r="J65" s="4">
        <v>150.0</v>
      </c>
      <c r="K65" s="4"/>
      <c r="L65" s="4"/>
      <c r="M65" s="4"/>
      <c r="N65" s="4"/>
      <c r="O65" s="4"/>
      <c r="P65" s="4"/>
      <c r="Q65" s="4"/>
      <c r="R65" s="4"/>
    </row>
    <row r="66" ht="30.0" customHeight="1">
      <c r="A66" s="8">
        <v>2.0</v>
      </c>
      <c r="B66" s="8" t="s">
        <v>59</v>
      </c>
      <c r="C66" s="8">
        <v>6662.0</v>
      </c>
      <c r="D66" s="9" t="s">
        <v>60</v>
      </c>
      <c r="E66" s="8">
        <v>139.5</v>
      </c>
      <c r="F66" s="4">
        <f t="shared" si="14"/>
        <v>0</v>
      </c>
      <c r="G66" s="4">
        <f t="shared" si="2"/>
        <v>139.5</v>
      </c>
      <c r="H66" s="4">
        <f t="shared" si="3"/>
        <v>1</v>
      </c>
      <c r="I66" s="4"/>
      <c r="J66" s="4">
        <v>139.5</v>
      </c>
      <c r="K66" s="4"/>
      <c r="L66" s="4"/>
      <c r="M66" s="4"/>
      <c r="N66" s="4"/>
      <c r="O66" s="4"/>
      <c r="P66" s="4"/>
      <c r="Q66" s="4"/>
      <c r="R66" s="4"/>
    </row>
    <row r="67" ht="30.0" customHeight="1">
      <c r="A67" s="8">
        <v>3.0</v>
      </c>
      <c r="B67" s="8"/>
      <c r="C67" s="8">
        <v>8927.0</v>
      </c>
      <c r="D67" s="9" t="s">
        <v>242</v>
      </c>
      <c r="E67" s="8">
        <v>129.0</v>
      </c>
      <c r="F67" s="4">
        <f t="shared" si="14"/>
        <v>0</v>
      </c>
      <c r="G67" s="4">
        <f t="shared" si="2"/>
        <v>129</v>
      </c>
      <c r="H67" s="4">
        <f t="shared" si="3"/>
        <v>1</v>
      </c>
      <c r="I67" s="4"/>
      <c r="J67" s="4">
        <v>129.0</v>
      </c>
      <c r="K67" s="4"/>
      <c r="L67" s="4"/>
      <c r="M67" s="4"/>
      <c r="N67" s="4"/>
      <c r="O67" s="4"/>
      <c r="P67" s="4"/>
      <c r="Q67" s="4"/>
      <c r="R67" s="4"/>
    </row>
    <row r="68" ht="30.0" customHeight="1">
      <c r="A68" s="4"/>
      <c r="B68" s="4"/>
      <c r="C68" s="4"/>
      <c r="D68" s="4"/>
      <c r="E68" s="4"/>
      <c r="F68" s="4">
        <f t="shared" si="14"/>
        <v>0</v>
      </c>
      <c r="G68" s="4">
        <f t="shared" si="2"/>
        <v>0</v>
      </c>
      <c r="H68" s="4">
        <f t="shared" si="3"/>
        <v>0</v>
      </c>
      <c r="I68" s="4"/>
      <c r="J68" s="4"/>
      <c r="K68" s="4"/>
      <c r="L68" s="4"/>
      <c r="M68" s="4"/>
      <c r="N68" s="4"/>
      <c r="O68" s="4"/>
      <c r="P68" s="4"/>
      <c r="Q68" s="4"/>
      <c r="R68" s="4"/>
    </row>
    <row r="69" ht="30.0" customHeight="1">
      <c r="A69" s="1" t="s">
        <v>62</v>
      </c>
      <c r="B69" s="2"/>
      <c r="C69" s="2"/>
      <c r="D69" s="2"/>
      <c r="E69" s="3"/>
      <c r="F69" s="4">
        <f t="shared" si="14"/>
        <v>0</v>
      </c>
      <c r="G69" s="4">
        <f t="shared" si="2"/>
        <v>0</v>
      </c>
      <c r="H69" s="4">
        <f t="shared" si="3"/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</row>
    <row r="70" ht="30.0" customHeight="1">
      <c r="A70" s="5" t="s">
        <v>1</v>
      </c>
      <c r="B70" s="5" t="s">
        <v>2</v>
      </c>
      <c r="C70" s="5" t="s">
        <v>3</v>
      </c>
      <c r="D70" s="5" t="s">
        <v>4</v>
      </c>
      <c r="E70" s="5" t="s">
        <v>5</v>
      </c>
      <c r="F70" s="4"/>
      <c r="G70" s="4">
        <f t="shared" si="2"/>
        <v>0</v>
      </c>
      <c r="H70" s="4">
        <f t="shared" si="3"/>
        <v>8</v>
      </c>
      <c r="I70" s="7" t="s">
        <v>8</v>
      </c>
      <c r="J70" s="7" t="s">
        <v>9</v>
      </c>
      <c r="K70" s="7" t="s">
        <v>10</v>
      </c>
      <c r="L70" s="7" t="s">
        <v>11</v>
      </c>
      <c r="M70" s="7" t="s">
        <v>12</v>
      </c>
      <c r="N70" s="7" t="s">
        <v>13</v>
      </c>
      <c r="O70" s="7" t="s">
        <v>14</v>
      </c>
      <c r="P70" s="7" t="s">
        <v>15</v>
      </c>
      <c r="Q70" s="7" t="s">
        <v>16</v>
      </c>
      <c r="R70" s="7" t="s">
        <v>17</v>
      </c>
    </row>
    <row r="71" ht="30.0" customHeight="1">
      <c r="A71" s="8">
        <v>1.0</v>
      </c>
      <c r="B71" s="9" t="s">
        <v>53</v>
      </c>
      <c r="C71" s="8">
        <v>4162.0</v>
      </c>
      <c r="D71" s="9" t="s">
        <v>243</v>
      </c>
      <c r="E71" s="8">
        <v>150.0</v>
      </c>
      <c r="F71" s="4">
        <f t="shared" ref="F71:F75" si="15">IF(E71=G71, 0, 1)</f>
        <v>0</v>
      </c>
      <c r="G71" s="4">
        <f t="shared" si="2"/>
        <v>150</v>
      </c>
      <c r="H71" s="4">
        <f t="shared" si="3"/>
        <v>1</v>
      </c>
      <c r="I71" s="4"/>
      <c r="J71" s="4">
        <v>150.0</v>
      </c>
      <c r="K71" s="4"/>
      <c r="L71" s="4"/>
      <c r="M71" s="4"/>
      <c r="N71" s="4"/>
      <c r="O71" s="4"/>
      <c r="P71" s="4"/>
      <c r="Q71" s="4"/>
      <c r="R71" s="4"/>
    </row>
    <row r="72" ht="30.0" customHeight="1">
      <c r="A72" s="8">
        <v>2.0</v>
      </c>
      <c r="B72" s="8"/>
      <c r="C72" s="8">
        <v>7433.0</v>
      </c>
      <c r="D72" s="9" t="s">
        <v>244</v>
      </c>
      <c r="E72" s="8">
        <v>139.5</v>
      </c>
      <c r="F72" s="4">
        <f t="shared" si="15"/>
        <v>0</v>
      </c>
      <c r="G72" s="4">
        <f t="shared" si="2"/>
        <v>139.5</v>
      </c>
      <c r="H72" s="4">
        <f t="shared" si="3"/>
        <v>1</v>
      </c>
      <c r="I72" s="4"/>
      <c r="J72" s="4">
        <v>139.5</v>
      </c>
      <c r="K72" s="4"/>
      <c r="L72" s="4"/>
      <c r="M72" s="4"/>
      <c r="N72" s="4"/>
      <c r="O72" s="4"/>
      <c r="P72" s="4"/>
      <c r="Q72" s="4"/>
      <c r="R72" s="4"/>
    </row>
    <row r="73" ht="30.0" customHeight="1">
      <c r="A73" s="8">
        <v>3.0</v>
      </c>
      <c r="B73" s="9" t="s">
        <v>36</v>
      </c>
      <c r="C73" s="8">
        <v>4097.0</v>
      </c>
      <c r="D73" s="9" t="s">
        <v>245</v>
      </c>
      <c r="E73" s="8">
        <v>129.0</v>
      </c>
      <c r="F73" s="4">
        <f t="shared" si="15"/>
        <v>0</v>
      </c>
      <c r="G73" s="4">
        <f t="shared" si="2"/>
        <v>129</v>
      </c>
      <c r="H73" s="4">
        <f t="shared" si="3"/>
        <v>1</v>
      </c>
      <c r="I73" s="4"/>
      <c r="J73" s="4">
        <v>129.0</v>
      </c>
      <c r="K73" s="4"/>
      <c r="L73" s="4"/>
      <c r="M73" s="4"/>
      <c r="N73" s="4"/>
      <c r="O73" s="4"/>
      <c r="P73" s="4"/>
      <c r="Q73" s="4"/>
      <c r="R73" s="4"/>
    </row>
    <row r="74" ht="30.0" customHeight="1">
      <c r="A74" s="4"/>
      <c r="B74" s="4"/>
      <c r="C74" s="4"/>
      <c r="D74" s="4"/>
      <c r="E74" s="4"/>
      <c r="F74" s="4">
        <f t="shared" si="15"/>
        <v>0</v>
      </c>
      <c r="G74" s="4">
        <f t="shared" si="2"/>
        <v>0</v>
      </c>
      <c r="H74" s="4">
        <f t="shared" si="3"/>
        <v>0</v>
      </c>
      <c r="I74" s="4"/>
      <c r="J74" s="4"/>
      <c r="K74" s="4"/>
      <c r="L74" s="4"/>
      <c r="M74" s="4"/>
      <c r="N74" s="4"/>
      <c r="O74" s="4"/>
      <c r="P74" s="4"/>
      <c r="Q74" s="4"/>
      <c r="R74" s="4"/>
    </row>
    <row r="75" ht="30.0" customHeight="1">
      <c r="A75" s="1" t="s">
        <v>66</v>
      </c>
      <c r="B75" s="2"/>
      <c r="C75" s="2"/>
      <c r="D75" s="2"/>
      <c r="E75" s="3"/>
      <c r="F75" s="4">
        <f t="shared" si="15"/>
        <v>0</v>
      </c>
      <c r="G75" s="4">
        <f t="shared" si="2"/>
        <v>0</v>
      </c>
      <c r="H75" s="4">
        <f t="shared" si="3"/>
        <v>0</v>
      </c>
      <c r="I75" s="4"/>
      <c r="J75" s="4"/>
      <c r="K75" s="4"/>
      <c r="L75" s="4"/>
      <c r="M75" s="4"/>
      <c r="N75" s="4"/>
      <c r="O75" s="4"/>
      <c r="P75" s="4"/>
      <c r="Q75" s="4"/>
      <c r="R75" s="4"/>
    </row>
    <row r="76" ht="30.0" customHeight="1">
      <c r="A76" s="5" t="s">
        <v>1</v>
      </c>
      <c r="B76" s="5" t="s">
        <v>2</v>
      </c>
      <c r="C76" s="5" t="s">
        <v>3</v>
      </c>
      <c r="D76" s="5" t="s">
        <v>4</v>
      </c>
      <c r="E76" s="5" t="s">
        <v>5</v>
      </c>
      <c r="F76" s="4"/>
      <c r="G76" s="4">
        <f t="shared" si="2"/>
        <v>0</v>
      </c>
      <c r="H76" s="4">
        <f t="shared" si="3"/>
        <v>8</v>
      </c>
      <c r="I76" s="7" t="s">
        <v>8</v>
      </c>
      <c r="J76" s="7" t="s">
        <v>9</v>
      </c>
      <c r="K76" s="7" t="s">
        <v>10</v>
      </c>
      <c r="L76" s="7" t="s">
        <v>11</v>
      </c>
      <c r="M76" s="7" t="s">
        <v>12</v>
      </c>
      <c r="N76" s="7" t="s">
        <v>13</v>
      </c>
      <c r="O76" s="7" t="s">
        <v>14</v>
      </c>
      <c r="P76" s="7" t="s">
        <v>15</v>
      </c>
      <c r="Q76" s="7" t="s">
        <v>16</v>
      </c>
      <c r="R76" s="7" t="s">
        <v>17</v>
      </c>
    </row>
    <row r="77" ht="30.0" customHeight="1">
      <c r="A77" s="8">
        <v>1.0</v>
      </c>
      <c r="B77" s="9" t="s">
        <v>67</v>
      </c>
      <c r="C77" s="8">
        <v>2976.0</v>
      </c>
      <c r="D77" s="9" t="s">
        <v>68</v>
      </c>
      <c r="E77" s="8">
        <v>250.0</v>
      </c>
      <c r="F77" s="4">
        <f t="shared" ref="F77:F81" si="16">IF(E77=G77, 0, 1)</f>
        <v>0</v>
      </c>
      <c r="G77" s="4">
        <f t="shared" si="2"/>
        <v>250</v>
      </c>
      <c r="H77" s="4">
        <f t="shared" si="3"/>
        <v>2</v>
      </c>
      <c r="I77" s="4">
        <v>100.0</v>
      </c>
      <c r="J77" s="4">
        <v>150.0</v>
      </c>
      <c r="K77" s="4"/>
      <c r="L77" s="4"/>
      <c r="M77" s="4"/>
      <c r="N77" s="4"/>
      <c r="O77" s="4"/>
      <c r="P77" s="4"/>
      <c r="Q77" s="4"/>
      <c r="R77" s="4"/>
    </row>
    <row r="78" ht="30.0" customHeight="1">
      <c r="A78" s="8">
        <v>2.0</v>
      </c>
      <c r="B78" s="9" t="s">
        <v>25</v>
      </c>
      <c r="C78" s="8">
        <v>8033.0</v>
      </c>
      <c r="D78" s="9" t="s">
        <v>246</v>
      </c>
      <c r="E78" s="8">
        <v>139.5</v>
      </c>
      <c r="F78" s="4">
        <f t="shared" si="16"/>
        <v>0</v>
      </c>
      <c r="G78" s="4">
        <f t="shared" si="2"/>
        <v>139.5</v>
      </c>
      <c r="H78" s="4">
        <f t="shared" si="3"/>
        <v>1</v>
      </c>
      <c r="I78" s="4"/>
      <c r="J78" s="4">
        <v>139.5</v>
      </c>
      <c r="K78" s="4"/>
      <c r="L78" s="4"/>
      <c r="M78" s="4"/>
      <c r="N78" s="4"/>
      <c r="O78" s="4"/>
      <c r="P78" s="4"/>
      <c r="Q78" s="4"/>
      <c r="R78" s="4"/>
    </row>
    <row r="79" ht="30.0" customHeight="1">
      <c r="A79" s="8">
        <v>3.0</v>
      </c>
      <c r="B79" s="9" t="s">
        <v>67</v>
      </c>
      <c r="C79" s="8">
        <v>3140.0</v>
      </c>
      <c r="D79" s="9" t="s">
        <v>247</v>
      </c>
      <c r="E79" s="8">
        <v>129.0</v>
      </c>
      <c r="F79" s="4">
        <f t="shared" si="16"/>
        <v>0</v>
      </c>
      <c r="G79" s="4">
        <f t="shared" si="2"/>
        <v>129</v>
      </c>
      <c r="H79" s="4">
        <f t="shared" si="3"/>
        <v>1</v>
      </c>
      <c r="I79" s="4"/>
      <c r="J79" s="4">
        <v>129.0</v>
      </c>
      <c r="K79" s="4"/>
      <c r="L79" s="4"/>
      <c r="M79" s="4"/>
      <c r="N79" s="4"/>
      <c r="O79" s="4"/>
      <c r="P79" s="4"/>
      <c r="Q79" s="4"/>
      <c r="R79" s="4"/>
    </row>
    <row r="80" ht="30.0" customHeight="1">
      <c r="A80" s="4"/>
      <c r="B80" s="4"/>
      <c r="C80" s="4"/>
      <c r="D80" s="4"/>
      <c r="E80" s="4"/>
      <c r="F80" s="4">
        <f t="shared" si="16"/>
        <v>0</v>
      </c>
      <c r="G80" s="4">
        <f t="shared" si="2"/>
        <v>0</v>
      </c>
      <c r="H80" s="4">
        <f t="shared" si="3"/>
        <v>0</v>
      </c>
      <c r="I80" s="4"/>
      <c r="J80" s="4"/>
      <c r="K80" s="4"/>
      <c r="L80" s="4"/>
      <c r="M80" s="4"/>
      <c r="N80" s="4"/>
      <c r="O80" s="4"/>
      <c r="P80" s="4"/>
      <c r="Q80" s="4"/>
      <c r="R80" s="4"/>
    </row>
    <row r="81" ht="30.0" customHeight="1">
      <c r="A81" s="1" t="s">
        <v>71</v>
      </c>
      <c r="B81" s="2"/>
      <c r="C81" s="2"/>
      <c r="D81" s="2"/>
      <c r="E81" s="3"/>
      <c r="F81" s="4">
        <f t="shared" si="16"/>
        <v>0</v>
      </c>
      <c r="G81" s="4">
        <f t="shared" si="2"/>
        <v>0</v>
      </c>
      <c r="H81" s="4">
        <f t="shared" si="3"/>
        <v>0</v>
      </c>
      <c r="I81" s="4"/>
      <c r="J81" s="4"/>
      <c r="K81" s="4"/>
      <c r="L81" s="4"/>
      <c r="M81" s="4"/>
      <c r="N81" s="4"/>
      <c r="O81" s="4"/>
      <c r="P81" s="4"/>
      <c r="Q81" s="4"/>
      <c r="R81" s="4"/>
    </row>
    <row r="82" ht="30.0" customHeight="1">
      <c r="A82" s="5" t="s">
        <v>1</v>
      </c>
      <c r="B82" s="5" t="s">
        <v>2</v>
      </c>
      <c r="C82" s="5" t="s">
        <v>3</v>
      </c>
      <c r="D82" s="5" t="s">
        <v>4</v>
      </c>
      <c r="E82" s="5" t="s">
        <v>5</v>
      </c>
      <c r="F82" s="4"/>
      <c r="G82" s="4">
        <f t="shared" si="2"/>
        <v>0</v>
      </c>
      <c r="H82" s="4">
        <f t="shared" si="3"/>
        <v>8</v>
      </c>
      <c r="I82" s="7" t="s">
        <v>8</v>
      </c>
      <c r="J82" s="7" t="s">
        <v>9</v>
      </c>
      <c r="K82" s="7" t="s">
        <v>10</v>
      </c>
      <c r="L82" s="7" t="s">
        <v>11</v>
      </c>
      <c r="M82" s="7" t="s">
        <v>12</v>
      </c>
      <c r="N82" s="7" t="s">
        <v>13</v>
      </c>
      <c r="O82" s="7" t="s">
        <v>14</v>
      </c>
      <c r="P82" s="7" t="s">
        <v>15</v>
      </c>
      <c r="Q82" s="7" t="s">
        <v>16</v>
      </c>
      <c r="R82" s="7" t="s">
        <v>17</v>
      </c>
    </row>
    <row r="83" ht="30.0" customHeight="1">
      <c r="A83" s="8">
        <v>1.0</v>
      </c>
      <c r="B83" s="8" t="s">
        <v>44</v>
      </c>
      <c r="C83" s="8">
        <v>5779.0</v>
      </c>
      <c r="D83" s="9" t="s">
        <v>248</v>
      </c>
      <c r="E83" s="8">
        <v>215.0</v>
      </c>
      <c r="F83" s="4">
        <f t="shared" ref="F83:F87" si="17">IF(E83=G83, 0, 1)</f>
        <v>0</v>
      </c>
      <c r="G83" s="4">
        <f t="shared" si="2"/>
        <v>215</v>
      </c>
      <c r="H83" s="4">
        <f t="shared" si="3"/>
        <v>2</v>
      </c>
      <c r="I83" s="4">
        <v>86.0</v>
      </c>
      <c r="J83" s="4">
        <v>129.0</v>
      </c>
      <c r="K83" s="4"/>
      <c r="L83" s="4"/>
      <c r="M83" s="4"/>
      <c r="N83" s="4"/>
      <c r="O83" s="4"/>
      <c r="P83" s="4"/>
      <c r="Q83" s="4"/>
      <c r="R83" s="4"/>
    </row>
    <row r="84" ht="30.0" customHeight="1">
      <c r="A84" s="8">
        <v>2.0</v>
      </c>
      <c r="B84" s="9" t="s">
        <v>67</v>
      </c>
      <c r="C84" s="8">
        <v>3419.0</v>
      </c>
      <c r="D84" s="9" t="s">
        <v>249</v>
      </c>
      <c r="E84" s="8">
        <v>150.0</v>
      </c>
      <c r="F84" s="4">
        <f t="shared" si="17"/>
        <v>0</v>
      </c>
      <c r="G84" s="4">
        <f t="shared" si="2"/>
        <v>150</v>
      </c>
      <c r="H84" s="4">
        <f t="shared" si="3"/>
        <v>1</v>
      </c>
      <c r="I84" s="4"/>
      <c r="J84" s="4">
        <v>150.0</v>
      </c>
      <c r="K84" s="4"/>
      <c r="L84" s="4"/>
      <c r="M84" s="4"/>
      <c r="N84" s="4"/>
      <c r="O84" s="4"/>
      <c r="P84" s="4"/>
      <c r="Q84" s="4"/>
      <c r="R84" s="4"/>
    </row>
    <row r="85" ht="30.0" customHeight="1">
      <c r="A85" s="8">
        <v>3.0</v>
      </c>
      <c r="B85" s="8"/>
      <c r="C85" s="8">
        <v>1349.0</v>
      </c>
      <c r="D85" s="9" t="s">
        <v>250</v>
      </c>
      <c r="E85" s="8">
        <v>139.5</v>
      </c>
      <c r="F85" s="4">
        <f t="shared" si="17"/>
        <v>0</v>
      </c>
      <c r="G85" s="4">
        <f t="shared" si="2"/>
        <v>139.5</v>
      </c>
      <c r="H85" s="4">
        <f t="shared" si="3"/>
        <v>1</v>
      </c>
      <c r="I85" s="4"/>
      <c r="J85" s="4">
        <v>139.5</v>
      </c>
      <c r="K85" s="4"/>
      <c r="L85" s="4"/>
      <c r="M85" s="4"/>
      <c r="N85" s="4"/>
      <c r="O85" s="4"/>
      <c r="P85" s="4"/>
      <c r="Q85" s="4"/>
      <c r="R85" s="4"/>
    </row>
    <row r="86" ht="30.0" customHeight="1">
      <c r="A86" s="4"/>
      <c r="B86" s="4"/>
      <c r="C86" s="4"/>
      <c r="D86" s="4"/>
      <c r="E86" s="4"/>
      <c r="F86" s="4">
        <f t="shared" si="17"/>
        <v>0</v>
      </c>
      <c r="G86" s="4">
        <f t="shared" si="2"/>
        <v>0</v>
      </c>
      <c r="H86" s="4">
        <f t="shared" si="3"/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</row>
    <row r="87" ht="30.0" customHeight="1">
      <c r="A87" s="1" t="s">
        <v>76</v>
      </c>
      <c r="B87" s="2"/>
      <c r="C87" s="2"/>
      <c r="D87" s="2"/>
      <c r="E87" s="3"/>
      <c r="F87" s="4">
        <f t="shared" si="17"/>
        <v>0</v>
      </c>
      <c r="G87" s="4">
        <f t="shared" si="2"/>
        <v>0</v>
      </c>
      <c r="H87" s="4">
        <f t="shared" si="3"/>
        <v>0</v>
      </c>
      <c r="I87" s="4"/>
      <c r="J87" s="4"/>
      <c r="K87" s="4"/>
      <c r="L87" s="4"/>
      <c r="M87" s="4"/>
      <c r="N87" s="4"/>
      <c r="O87" s="4"/>
      <c r="P87" s="4"/>
      <c r="Q87" s="4"/>
      <c r="R87" s="4"/>
    </row>
    <row r="88" ht="30.0" customHeight="1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F88" s="4"/>
      <c r="G88" s="4">
        <f t="shared" si="2"/>
        <v>0</v>
      </c>
      <c r="H88" s="4">
        <f t="shared" si="3"/>
        <v>8</v>
      </c>
      <c r="I88" s="7" t="s">
        <v>8</v>
      </c>
      <c r="J88" s="7" t="s">
        <v>9</v>
      </c>
      <c r="K88" s="7" t="s">
        <v>10</v>
      </c>
      <c r="L88" s="7" t="s">
        <v>11</v>
      </c>
      <c r="M88" s="7" t="s">
        <v>12</v>
      </c>
      <c r="N88" s="7" t="s">
        <v>13</v>
      </c>
      <c r="O88" s="7" t="s">
        <v>14</v>
      </c>
      <c r="P88" s="7" t="s">
        <v>15</v>
      </c>
      <c r="Q88" s="7" t="s">
        <v>16</v>
      </c>
      <c r="R88" s="7" t="s">
        <v>17</v>
      </c>
    </row>
    <row r="89" ht="30.0" customHeight="1">
      <c r="A89" s="8">
        <v>1.0</v>
      </c>
      <c r="B89" s="9" t="s">
        <v>77</v>
      </c>
      <c r="C89" s="8">
        <v>6873.0</v>
      </c>
      <c r="D89" s="9" t="s">
        <v>78</v>
      </c>
      <c r="E89" s="8">
        <v>343.0</v>
      </c>
      <c r="F89" s="4">
        <f t="shared" ref="F89:F93" si="18">IF(E89=G89, 0, 1)</f>
        <v>0</v>
      </c>
      <c r="G89" s="4">
        <f t="shared" si="2"/>
        <v>343</v>
      </c>
      <c r="H89" s="4">
        <f t="shared" si="3"/>
        <v>3</v>
      </c>
      <c r="I89" s="4">
        <v>93.0</v>
      </c>
      <c r="J89" s="4">
        <v>150.0</v>
      </c>
      <c r="K89" s="4">
        <v>100.0</v>
      </c>
      <c r="L89" s="4"/>
      <c r="M89" s="4"/>
      <c r="N89" s="4"/>
      <c r="O89" s="4"/>
      <c r="P89" s="4"/>
      <c r="Q89" s="4"/>
      <c r="R89" s="4"/>
    </row>
    <row r="90" ht="30.0" customHeight="1">
      <c r="A90" s="8">
        <v>2.0</v>
      </c>
      <c r="B90" s="8" t="s">
        <v>59</v>
      </c>
      <c r="C90" s="8">
        <v>8630.0</v>
      </c>
      <c r="D90" s="9" t="s">
        <v>251</v>
      </c>
      <c r="E90" s="8">
        <v>139.5</v>
      </c>
      <c r="F90" s="4">
        <f t="shared" si="18"/>
        <v>0</v>
      </c>
      <c r="G90" s="4">
        <f t="shared" si="2"/>
        <v>139.5</v>
      </c>
      <c r="H90" s="4">
        <f t="shared" si="3"/>
        <v>1</v>
      </c>
      <c r="I90" s="4"/>
      <c r="J90" s="4">
        <v>139.5</v>
      </c>
      <c r="K90" s="4"/>
      <c r="L90" s="4"/>
      <c r="M90" s="4"/>
      <c r="N90" s="4"/>
      <c r="O90" s="4"/>
      <c r="P90" s="4"/>
      <c r="Q90" s="4"/>
      <c r="R90" s="4"/>
    </row>
    <row r="91" ht="30.0" customHeight="1">
      <c r="A91" s="8">
        <v>3.0</v>
      </c>
      <c r="B91" s="8"/>
      <c r="C91" s="8">
        <v>513.0</v>
      </c>
      <c r="D91" s="9" t="s">
        <v>252</v>
      </c>
      <c r="E91" s="8">
        <v>100.0</v>
      </c>
      <c r="F91" s="4">
        <f t="shared" si="18"/>
        <v>0</v>
      </c>
      <c r="G91" s="4">
        <f t="shared" si="2"/>
        <v>100</v>
      </c>
      <c r="H91" s="4">
        <f t="shared" si="3"/>
        <v>1</v>
      </c>
      <c r="I91" s="4">
        <v>100.0</v>
      </c>
      <c r="J91" s="4"/>
      <c r="K91" s="4"/>
      <c r="L91" s="4"/>
      <c r="M91" s="4"/>
      <c r="N91" s="4"/>
      <c r="O91" s="4"/>
      <c r="P91" s="4"/>
      <c r="Q91" s="4"/>
      <c r="R91" s="4"/>
    </row>
    <row r="92" ht="30.0" customHeight="1">
      <c r="A92" s="4"/>
      <c r="B92" s="4"/>
      <c r="C92" s="4"/>
      <c r="D92" s="4"/>
      <c r="E92" s="4"/>
      <c r="F92" s="4">
        <f t="shared" si="18"/>
        <v>0</v>
      </c>
      <c r="G92" s="4">
        <f t="shared" si="2"/>
        <v>0</v>
      </c>
      <c r="H92" s="4">
        <f t="shared" si="3"/>
        <v>0</v>
      </c>
      <c r="I92" s="4"/>
      <c r="J92" s="4"/>
      <c r="K92" s="4"/>
      <c r="L92" s="4"/>
      <c r="M92" s="4"/>
      <c r="N92" s="4"/>
      <c r="O92" s="4"/>
      <c r="P92" s="4"/>
      <c r="Q92" s="4"/>
      <c r="R92" s="4"/>
    </row>
    <row r="93" ht="30.0" customHeight="1">
      <c r="A93" s="1" t="s">
        <v>79</v>
      </c>
      <c r="B93" s="2"/>
      <c r="C93" s="2"/>
      <c r="D93" s="2"/>
      <c r="E93" s="3"/>
      <c r="F93" s="4">
        <f t="shared" si="18"/>
        <v>0</v>
      </c>
      <c r="G93" s="4">
        <f t="shared" si="2"/>
        <v>0</v>
      </c>
      <c r="H93" s="4">
        <f t="shared" si="3"/>
        <v>0</v>
      </c>
      <c r="I93" s="4"/>
      <c r="J93" s="4"/>
      <c r="K93" s="4"/>
      <c r="L93" s="4"/>
      <c r="M93" s="4"/>
      <c r="N93" s="4"/>
      <c r="O93" s="4"/>
      <c r="P93" s="4"/>
      <c r="Q93" s="4"/>
      <c r="R93" s="4"/>
    </row>
    <row r="94" ht="30.0" customHeight="1">
      <c r="A94" s="5" t="s">
        <v>1</v>
      </c>
      <c r="B94" s="5" t="s">
        <v>2</v>
      </c>
      <c r="C94" s="5" t="s">
        <v>3</v>
      </c>
      <c r="D94" s="5" t="s">
        <v>4</v>
      </c>
      <c r="E94" s="5" t="s">
        <v>5</v>
      </c>
      <c r="F94" s="4"/>
      <c r="G94" s="4">
        <f t="shared" si="2"/>
        <v>0</v>
      </c>
      <c r="H94" s="4">
        <f t="shared" si="3"/>
        <v>8</v>
      </c>
      <c r="I94" s="7" t="s">
        <v>8</v>
      </c>
      <c r="J94" s="7" t="s">
        <v>9</v>
      </c>
      <c r="K94" s="7" t="s">
        <v>10</v>
      </c>
      <c r="L94" s="7" t="s">
        <v>11</v>
      </c>
      <c r="M94" s="7" t="s">
        <v>12</v>
      </c>
      <c r="N94" s="7" t="s">
        <v>13</v>
      </c>
      <c r="O94" s="7" t="s">
        <v>14</v>
      </c>
      <c r="P94" s="7" t="s">
        <v>15</v>
      </c>
      <c r="Q94" s="7" t="s">
        <v>16</v>
      </c>
      <c r="R94" s="7" t="s">
        <v>17</v>
      </c>
    </row>
    <row r="95" ht="30.0" customHeight="1">
      <c r="A95" s="8">
        <v>1.0</v>
      </c>
      <c r="B95" s="8" t="s">
        <v>80</v>
      </c>
      <c r="C95" s="8">
        <v>2251.0</v>
      </c>
      <c r="D95" s="9" t="s">
        <v>81</v>
      </c>
      <c r="E95" s="8">
        <v>339.5</v>
      </c>
      <c r="F95" s="4">
        <f t="shared" ref="F95:F99" si="19">IF(E95=G95, 0, 1)</f>
        <v>0</v>
      </c>
      <c r="G95" s="4">
        <f t="shared" si="2"/>
        <v>339.5</v>
      </c>
      <c r="H95" s="4">
        <f t="shared" si="3"/>
        <v>3</v>
      </c>
      <c r="I95" s="4">
        <v>100.0</v>
      </c>
      <c r="J95" s="4">
        <v>139.5</v>
      </c>
      <c r="K95" s="4">
        <v>100.0</v>
      </c>
      <c r="L95" s="4"/>
      <c r="M95" s="4"/>
      <c r="N95" s="4"/>
      <c r="O95" s="4"/>
      <c r="P95" s="4"/>
      <c r="Q95" s="4"/>
      <c r="R95" s="4"/>
    </row>
    <row r="96" ht="30.0" customHeight="1">
      <c r="A96" s="8">
        <v>2.0</v>
      </c>
      <c r="B96" s="8"/>
      <c r="C96" s="8">
        <v>2449.0</v>
      </c>
      <c r="D96" s="9" t="s">
        <v>82</v>
      </c>
      <c r="E96" s="8">
        <v>322.0</v>
      </c>
      <c r="F96" s="4">
        <f t="shared" si="19"/>
        <v>0</v>
      </c>
      <c r="G96" s="4">
        <f t="shared" si="2"/>
        <v>322</v>
      </c>
      <c r="H96" s="4">
        <f t="shared" si="3"/>
        <v>3</v>
      </c>
      <c r="I96" s="4">
        <v>86.0</v>
      </c>
      <c r="J96" s="4">
        <v>150.0</v>
      </c>
      <c r="K96" s="4">
        <v>86.0</v>
      </c>
      <c r="L96" s="4"/>
      <c r="M96" s="4"/>
      <c r="N96" s="4"/>
      <c r="O96" s="4"/>
      <c r="P96" s="4"/>
      <c r="Q96" s="4"/>
      <c r="R96" s="4"/>
    </row>
    <row r="97" ht="30.0" customHeight="1">
      <c r="A97" s="8">
        <v>3.0</v>
      </c>
      <c r="B97" s="9" t="s">
        <v>29</v>
      </c>
      <c r="C97" s="8">
        <v>5577.0</v>
      </c>
      <c r="D97" s="9" t="s">
        <v>83</v>
      </c>
      <c r="E97" s="8">
        <v>183.0</v>
      </c>
      <c r="F97" s="4">
        <f t="shared" si="19"/>
        <v>0</v>
      </c>
      <c r="G97" s="4">
        <f t="shared" si="2"/>
        <v>183</v>
      </c>
      <c r="H97" s="4">
        <f t="shared" si="3"/>
        <v>2</v>
      </c>
      <c r="I97" s="4">
        <v>63.0</v>
      </c>
      <c r="J97" s="4">
        <v>120.0</v>
      </c>
      <c r="K97" s="4"/>
      <c r="L97" s="4"/>
      <c r="M97" s="4"/>
      <c r="N97" s="4"/>
      <c r="O97" s="4"/>
      <c r="P97" s="4"/>
      <c r="Q97" s="4"/>
      <c r="R97" s="4"/>
    </row>
    <row r="98" ht="30.0" customHeight="1">
      <c r="A98" s="4"/>
      <c r="B98" s="4"/>
      <c r="C98" s="4"/>
      <c r="D98" s="4"/>
      <c r="E98" s="4"/>
      <c r="F98" s="4">
        <f t="shared" si="19"/>
        <v>0</v>
      </c>
      <c r="G98" s="4">
        <f t="shared" si="2"/>
        <v>0</v>
      </c>
      <c r="H98" s="4">
        <f t="shared" si="3"/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</row>
    <row r="99" ht="30.0" customHeight="1">
      <c r="A99" s="1" t="s">
        <v>253</v>
      </c>
      <c r="B99" s="2"/>
      <c r="C99" s="2"/>
      <c r="D99" s="2"/>
      <c r="E99" s="3"/>
      <c r="F99" s="4">
        <f t="shared" si="19"/>
        <v>0</v>
      </c>
      <c r="G99" s="4">
        <f t="shared" si="2"/>
        <v>0</v>
      </c>
      <c r="H99" s="4">
        <f t="shared" si="3"/>
        <v>0</v>
      </c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ht="30.0" customHeight="1">
      <c r="A100" s="5" t="s">
        <v>1</v>
      </c>
      <c r="B100" s="5" t="s">
        <v>2</v>
      </c>
      <c r="C100" s="5" t="s">
        <v>3</v>
      </c>
      <c r="D100" s="5" t="s">
        <v>4</v>
      </c>
      <c r="E100" s="5" t="s">
        <v>5</v>
      </c>
      <c r="F100" s="4"/>
      <c r="G100" s="4">
        <f t="shared" si="2"/>
        <v>0</v>
      </c>
      <c r="H100" s="4">
        <f t="shared" si="3"/>
        <v>8</v>
      </c>
      <c r="I100" s="7" t="s">
        <v>8</v>
      </c>
      <c r="J100" s="7" t="s">
        <v>9</v>
      </c>
      <c r="K100" s="7" t="s">
        <v>10</v>
      </c>
      <c r="L100" s="7" t="s">
        <v>11</v>
      </c>
      <c r="M100" s="7" t="s">
        <v>12</v>
      </c>
      <c r="N100" s="7" t="s">
        <v>13</v>
      </c>
      <c r="O100" s="7" t="s">
        <v>14</v>
      </c>
      <c r="P100" s="7" t="s">
        <v>15</v>
      </c>
      <c r="Q100" s="7" t="s">
        <v>16</v>
      </c>
      <c r="R100" s="7" t="s">
        <v>17</v>
      </c>
    </row>
    <row r="101" ht="30.0" customHeight="1">
      <c r="A101" s="8">
        <v>1.0</v>
      </c>
      <c r="B101" s="8" t="s">
        <v>209</v>
      </c>
      <c r="C101" s="8">
        <v>7693.0</v>
      </c>
      <c r="D101" s="9" t="s">
        <v>254</v>
      </c>
      <c r="E101" s="8">
        <v>150.0</v>
      </c>
      <c r="F101" s="4">
        <f t="shared" ref="F101:F105" si="20">IF(E101=G101, 0, 1)</f>
        <v>0</v>
      </c>
      <c r="G101" s="4">
        <f t="shared" si="2"/>
        <v>150</v>
      </c>
      <c r="H101" s="4">
        <f t="shared" si="3"/>
        <v>1</v>
      </c>
      <c r="I101" s="4"/>
      <c r="J101" s="4">
        <v>150.0</v>
      </c>
      <c r="K101" s="4"/>
      <c r="L101" s="4"/>
      <c r="M101" s="4"/>
      <c r="N101" s="4"/>
      <c r="O101" s="4"/>
      <c r="P101" s="4"/>
      <c r="Q101" s="4"/>
      <c r="R101" s="4"/>
    </row>
    <row r="102" ht="30.0" customHeight="1">
      <c r="A102" s="8">
        <v>2.0</v>
      </c>
      <c r="B102" s="9" t="s">
        <v>33</v>
      </c>
      <c r="C102" s="8">
        <v>2990.0</v>
      </c>
      <c r="D102" s="9" t="s">
        <v>255</v>
      </c>
      <c r="E102" s="8">
        <v>100.0</v>
      </c>
      <c r="F102" s="4">
        <f t="shared" si="20"/>
        <v>0</v>
      </c>
      <c r="G102" s="4">
        <f t="shared" si="2"/>
        <v>100</v>
      </c>
      <c r="H102" s="4">
        <f t="shared" si="3"/>
        <v>1</v>
      </c>
      <c r="I102" s="4"/>
      <c r="J102" s="4"/>
      <c r="K102" s="4">
        <v>100.0</v>
      </c>
      <c r="L102" s="4"/>
      <c r="M102" s="4"/>
      <c r="N102" s="4"/>
      <c r="O102" s="4"/>
      <c r="P102" s="4"/>
      <c r="Q102" s="4"/>
      <c r="R102" s="4"/>
    </row>
    <row r="103" ht="30.0" customHeight="1">
      <c r="A103" s="8">
        <v>3.0</v>
      </c>
      <c r="B103" s="9" t="s">
        <v>256</v>
      </c>
      <c r="C103" s="8">
        <v>6160.0</v>
      </c>
      <c r="D103" s="9" t="s">
        <v>257</v>
      </c>
      <c r="E103" s="8">
        <v>93.0</v>
      </c>
      <c r="F103" s="4">
        <f t="shared" si="20"/>
        <v>0</v>
      </c>
      <c r="G103" s="4">
        <f t="shared" si="2"/>
        <v>93</v>
      </c>
      <c r="H103" s="4">
        <f t="shared" si="3"/>
        <v>1</v>
      </c>
      <c r="I103" s="4"/>
      <c r="J103" s="4"/>
      <c r="K103" s="4">
        <v>93.0</v>
      </c>
      <c r="L103" s="4"/>
      <c r="M103" s="4"/>
      <c r="N103" s="4"/>
      <c r="O103" s="4"/>
      <c r="P103" s="4"/>
      <c r="Q103" s="4"/>
      <c r="R103" s="4"/>
    </row>
    <row r="104" ht="30.0" customHeight="1">
      <c r="A104" s="4"/>
      <c r="B104" s="4"/>
      <c r="C104" s="4"/>
      <c r="D104" s="4"/>
      <c r="E104" s="4"/>
      <c r="F104" s="4">
        <f t="shared" si="20"/>
        <v>0</v>
      </c>
      <c r="G104" s="4">
        <f t="shared" si="2"/>
        <v>0</v>
      </c>
      <c r="H104" s="4">
        <f t="shared" si="3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ht="30.0" customHeight="1">
      <c r="A105" s="1" t="s">
        <v>84</v>
      </c>
      <c r="B105" s="2"/>
      <c r="C105" s="2"/>
      <c r="D105" s="2"/>
      <c r="E105" s="3"/>
      <c r="F105" s="4">
        <f t="shared" si="20"/>
        <v>0</v>
      </c>
      <c r="G105" s="4">
        <f t="shared" si="2"/>
        <v>0</v>
      </c>
      <c r="H105" s="4">
        <f t="shared" si="3"/>
        <v>0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ht="30.0" customHeight="1">
      <c r="A106" s="5" t="s">
        <v>1</v>
      </c>
      <c r="B106" s="5" t="s">
        <v>2</v>
      </c>
      <c r="C106" s="5" t="s">
        <v>3</v>
      </c>
      <c r="D106" s="5" t="s">
        <v>4</v>
      </c>
      <c r="E106" s="5" t="s">
        <v>5</v>
      </c>
      <c r="F106" s="4"/>
      <c r="G106" s="4">
        <f t="shared" si="2"/>
        <v>0</v>
      </c>
      <c r="H106" s="4">
        <f t="shared" si="3"/>
        <v>8</v>
      </c>
      <c r="I106" s="7" t="s">
        <v>8</v>
      </c>
      <c r="J106" s="7" t="s">
        <v>9</v>
      </c>
      <c r="K106" s="7" t="s">
        <v>10</v>
      </c>
      <c r="L106" s="7" t="s">
        <v>11</v>
      </c>
      <c r="M106" s="7" t="s">
        <v>12</v>
      </c>
      <c r="N106" s="7" t="s">
        <v>13</v>
      </c>
      <c r="O106" s="7" t="s">
        <v>14</v>
      </c>
      <c r="P106" s="7" t="s">
        <v>15</v>
      </c>
      <c r="Q106" s="7" t="s">
        <v>16</v>
      </c>
      <c r="R106" s="7" t="s">
        <v>17</v>
      </c>
    </row>
    <row r="107" ht="30.0" customHeight="1">
      <c r="A107" s="8">
        <v>1.0</v>
      </c>
      <c r="B107" s="9" t="s">
        <v>85</v>
      </c>
      <c r="C107" s="8">
        <v>3767.0</v>
      </c>
      <c r="D107" s="9" t="s">
        <v>86</v>
      </c>
      <c r="E107" s="8">
        <v>350.0</v>
      </c>
      <c r="F107" s="4">
        <f t="shared" ref="F107:F111" si="21">IF(E107=G107, 0, 1)</f>
        <v>0</v>
      </c>
      <c r="G107" s="4">
        <f t="shared" si="2"/>
        <v>350</v>
      </c>
      <c r="H107" s="4">
        <f t="shared" si="3"/>
        <v>3</v>
      </c>
      <c r="I107" s="4">
        <v>100.0</v>
      </c>
      <c r="J107" s="4">
        <v>150.0</v>
      </c>
      <c r="K107" s="4">
        <v>100.0</v>
      </c>
      <c r="L107" s="4"/>
      <c r="M107" s="4"/>
      <c r="N107" s="4"/>
      <c r="O107" s="4"/>
      <c r="P107" s="4"/>
      <c r="Q107" s="4"/>
      <c r="R107" s="4"/>
    </row>
    <row r="108" ht="30.0" customHeight="1">
      <c r="A108" s="8">
        <v>2.0</v>
      </c>
      <c r="B108" s="9" t="s">
        <v>85</v>
      </c>
      <c r="C108" s="8">
        <v>2057.0</v>
      </c>
      <c r="D108" s="9" t="s">
        <v>87</v>
      </c>
      <c r="E108" s="8">
        <v>288.0</v>
      </c>
      <c r="F108" s="4">
        <f t="shared" si="21"/>
        <v>0</v>
      </c>
      <c r="G108" s="4">
        <f t="shared" si="2"/>
        <v>288</v>
      </c>
      <c r="H108" s="4">
        <f t="shared" si="3"/>
        <v>3</v>
      </c>
      <c r="I108" s="4">
        <v>93.0</v>
      </c>
      <c r="J108" s="4">
        <v>102.0</v>
      </c>
      <c r="K108" s="4">
        <v>93.0</v>
      </c>
      <c r="L108" s="4"/>
      <c r="M108" s="4"/>
      <c r="N108" s="4"/>
      <c r="O108" s="4"/>
      <c r="P108" s="4"/>
      <c r="Q108" s="4"/>
      <c r="R108" s="4"/>
    </row>
    <row r="109" ht="30.0" customHeight="1">
      <c r="A109" s="8">
        <v>3.0</v>
      </c>
      <c r="B109" s="8" t="s">
        <v>18</v>
      </c>
      <c r="C109" s="8">
        <v>2107.0</v>
      </c>
      <c r="D109" s="9" t="s">
        <v>216</v>
      </c>
      <c r="E109" s="8">
        <v>139.5</v>
      </c>
      <c r="F109" s="4">
        <f t="shared" si="21"/>
        <v>0</v>
      </c>
      <c r="G109" s="4">
        <f t="shared" si="2"/>
        <v>139.5</v>
      </c>
      <c r="H109" s="4">
        <f t="shared" si="3"/>
        <v>1</v>
      </c>
      <c r="I109" s="4"/>
      <c r="J109" s="4">
        <v>139.5</v>
      </c>
      <c r="K109" s="4"/>
      <c r="L109" s="4"/>
      <c r="M109" s="4"/>
      <c r="N109" s="4"/>
      <c r="O109" s="4"/>
      <c r="P109" s="4"/>
      <c r="Q109" s="4"/>
      <c r="R109" s="4"/>
    </row>
    <row r="110" ht="30.0" customHeight="1">
      <c r="A110" s="4"/>
      <c r="B110" s="4"/>
      <c r="C110" s="4"/>
      <c r="D110" s="4"/>
      <c r="E110" s="4"/>
      <c r="F110" s="4">
        <f t="shared" si="21"/>
        <v>0</v>
      </c>
      <c r="G110" s="4">
        <f t="shared" si="2"/>
        <v>0</v>
      </c>
      <c r="H110" s="4">
        <f t="shared" si="3"/>
        <v>0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ht="30.0" customHeight="1">
      <c r="A111" s="1" t="s">
        <v>88</v>
      </c>
      <c r="B111" s="2"/>
      <c r="C111" s="2"/>
      <c r="D111" s="2"/>
      <c r="E111" s="3"/>
      <c r="F111" s="4">
        <f t="shared" si="21"/>
        <v>0</v>
      </c>
      <c r="G111" s="4">
        <f t="shared" si="2"/>
        <v>0</v>
      </c>
      <c r="H111" s="4">
        <f t="shared" si="3"/>
        <v>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ht="30.0" customHeight="1">
      <c r="A112" s="5" t="s">
        <v>1</v>
      </c>
      <c r="B112" s="5" t="s">
        <v>2</v>
      </c>
      <c r="C112" s="5" t="s">
        <v>3</v>
      </c>
      <c r="D112" s="5" t="s">
        <v>4</v>
      </c>
      <c r="E112" s="5" t="s">
        <v>5</v>
      </c>
      <c r="F112" s="4"/>
      <c r="G112" s="4">
        <f t="shared" si="2"/>
        <v>0</v>
      </c>
      <c r="H112" s="4">
        <f t="shared" si="3"/>
        <v>8</v>
      </c>
      <c r="I112" s="7" t="s">
        <v>8</v>
      </c>
      <c r="J112" s="7" t="s">
        <v>9</v>
      </c>
      <c r="K112" s="7" t="s">
        <v>10</v>
      </c>
      <c r="L112" s="7" t="s">
        <v>11</v>
      </c>
      <c r="M112" s="7" t="s">
        <v>12</v>
      </c>
      <c r="N112" s="7" t="s">
        <v>13</v>
      </c>
      <c r="O112" s="7" t="s">
        <v>14</v>
      </c>
      <c r="P112" s="7" t="s">
        <v>15</v>
      </c>
      <c r="Q112" s="7" t="s">
        <v>16</v>
      </c>
      <c r="R112" s="7" t="s">
        <v>17</v>
      </c>
    </row>
    <row r="113" ht="30.0" customHeight="1">
      <c r="A113" s="8">
        <v>1.0</v>
      </c>
      <c r="B113" s="8" t="s">
        <v>258</v>
      </c>
      <c r="C113" s="8">
        <v>3235.0</v>
      </c>
      <c r="D113" s="9" t="s">
        <v>259</v>
      </c>
      <c r="E113" s="8">
        <v>100.0</v>
      </c>
      <c r="F113" s="4">
        <f t="shared" ref="F113:F116" si="22">IF(E113=G113, 0, 1)</f>
        <v>0</v>
      </c>
      <c r="G113" s="4">
        <f t="shared" si="2"/>
        <v>100</v>
      </c>
      <c r="H113" s="4">
        <f t="shared" si="3"/>
        <v>1</v>
      </c>
      <c r="I113" s="4"/>
      <c r="J113" s="4"/>
      <c r="K113" s="4">
        <v>100.0</v>
      </c>
      <c r="L113" s="4"/>
      <c r="M113" s="4"/>
      <c r="N113" s="4"/>
      <c r="O113" s="4"/>
      <c r="P113" s="4"/>
      <c r="Q113" s="4"/>
      <c r="R113" s="4"/>
    </row>
    <row r="114" ht="30.0" customHeight="1">
      <c r="A114" s="8">
        <v>2.0</v>
      </c>
      <c r="B114" s="9" t="s">
        <v>85</v>
      </c>
      <c r="C114" s="8">
        <v>802.0</v>
      </c>
      <c r="D114" s="9" t="s">
        <v>89</v>
      </c>
      <c r="E114" s="8">
        <v>93.0</v>
      </c>
      <c r="F114" s="4">
        <f t="shared" si="22"/>
        <v>0</v>
      </c>
      <c r="G114" s="4">
        <f t="shared" si="2"/>
        <v>93</v>
      </c>
      <c r="H114" s="4">
        <f t="shared" si="3"/>
        <v>1</v>
      </c>
      <c r="I114" s="4"/>
      <c r="J114" s="4"/>
      <c r="K114" s="4">
        <v>93.0</v>
      </c>
      <c r="L114" s="4"/>
      <c r="M114" s="4"/>
      <c r="N114" s="4"/>
      <c r="O114" s="4"/>
      <c r="P114" s="4"/>
      <c r="Q114" s="4"/>
      <c r="R114" s="4"/>
    </row>
    <row r="115" ht="30.0" customHeight="1">
      <c r="A115" s="4"/>
      <c r="B115" s="4"/>
      <c r="C115" s="4"/>
      <c r="D115" s="4"/>
      <c r="E115" s="4"/>
      <c r="F115" s="4">
        <f t="shared" si="22"/>
        <v>0</v>
      </c>
      <c r="G115" s="4">
        <f t="shared" si="2"/>
        <v>0</v>
      </c>
      <c r="H115" s="4">
        <f t="shared" si="3"/>
        <v>0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ht="30.0" customHeight="1">
      <c r="A116" s="1" t="s">
        <v>260</v>
      </c>
      <c r="B116" s="2"/>
      <c r="C116" s="2"/>
      <c r="D116" s="2"/>
      <c r="E116" s="3"/>
      <c r="F116" s="4">
        <f t="shared" si="22"/>
        <v>0</v>
      </c>
      <c r="G116" s="4">
        <f t="shared" si="2"/>
        <v>0</v>
      </c>
      <c r="H116" s="4">
        <f t="shared" si="3"/>
        <v>0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ht="30.0" customHeight="1">
      <c r="A117" s="5" t="s">
        <v>1</v>
      </c>
      <c r="B117" s="5" t="s">
        <v>2</v>
      </c>
      <c r="C117" s="5" t="s">
        <v>3</v>
      </c>
      <c r="D117" s="5" t="s">
        <v>4</v>
      </c>
      <c r="E117" s="5" t="s">
        <v>5</v>
      </c>
      <c r="F117" s="4"/>
      <c r="G117" s="4">
        <f t="shared" si="2"/>
        <v>0</v>
      </c>
      <c r="H117" s="4">
        <f t="shared" si="3"/>
        <v>8</v>
      </c>
      <c r="I117" s="7" t="s">
        <v>8</v>
      </c>
      <c r="J117" s="7" t="s">
        <v>9</v>
      </c>
      <c r="K117" s="7" t="s">
        <v>10</v>
      </c>
      <c r="L117" s="7" t="s">
        <v>11</v>
      </c>
      <c r="M117" s="7" t="s">
        <v>12</v>
      </c>
      <c r="N117" s="7" t="s">
        <v>13</v>
      </c>
      <c r="O117" s="7" t="s">
        <v>14</v>
      </c>
      <c r="P117" s="7" t="s">
        <v>15</v>
      </c>
      <c r="Q117" s="7" t="s">
        <v>16</v>
      </c>
      <c r="R117" s="7" t="s">
        <v>17</v>
      </c>
    </row>
    <row r="118" ht="30.0" customHeight="1">
      <c r="A118" s="8">
        <v>1.0</v>
      </c>
      <c r="B118" s="9" t="s">
        <v>36</v>
      </c>
      <c r="C118" s="8">
        <v>7012.0</v>
      </c>
      <c r="D118" s="9" t="s">
        <v>261</v>
      </c>
      <c r="E118" s="8">
        <v>150.0</v>
      </c>
      <c r="F118" s="4">
        <f t="shared" ref="F118:F122" si="23">IF(E118=G118, 0, 1)</f>
        <v>0</v>
      </c>
      <c r="G118" s="4">
        <f t="shared" si="2"/>
        <v>150</v>
      </c>
      <c r="H118" s="4">
        <f t="shared" si="3"/>
        <v>1</v>
      </c>
      <c r="I118" s="4"/>
      <c r="J118" s="4">
        <v>150.0</v>
      </c>
      <c r="K118" s="4"/>
      <c r="L118" s="4"/>
      <c r="M118" s="4"/>
      <c r="N118" s="4"/>
      <c r="O118" s="4"/>
      <c r="P118" s="4"/>
      <c r="Q118" s="4"/>
      <c r="R118" s="4"/>
    </row>
    <row r="119" ht="30.0" customHeight="1">
      <c r="A119" s="8">
        <v>2.0</v>
      </c>
      <c r="B119" s="8"/>
      <c r="C119" s="8">
        <v>6812.0</v>
      </c>
      <c r="D119" s="9" t="s">
        <v>262</v>
      </c>
      <c r="E119" s="8">
        <v>139.5</v>
      </c>
      <c r="F119" s="4">
        <f t="shared" si="23"/>
        <v>0</v>
      </c>
      <c r="G119" s="4">
        <f t="shared" si="2"/>
        <v>139.5</v>
      </c>
      <c r="H119" s="4">
        <f t="shared" si="3"/>
        <v>1</v>
      </c>
      <c r="I119" s="4"/>
      <c r="J119" s="4">
        <v>139.5</v>
      </c>
      <c r="K119" s="4"/>
      <c r="L119" s="4"/>
      <c r="M119" s="4"/>
      <c r="N119" s="4"/>
      <c r="O119" s="4"/>
      <c r="P119" s="4"/>
      <c r="Q119" s="4"/>
      <c r="R119" s="4"/>
    </row>
    <row r="120" ht="30.0" customHeight="1">
      <c r="A120" s="8">
        <v>3.0</v>
      </c>
      <c r="B120" s="9" t="s">
        <v>25</v>
      </c>
      <c r="C120" s="8">
        <v>518.0</v>
      </c>
      <c r="D120" s="9" t="s">
        <v>263</v>
      </c>
      <c r="E120" s="8">
        <v>129.0</v>
      </c>
      <c r="F120" s="4">
        <f t="shared" si="23"/>
        <v>0</v>
      </c>
      <c r="G120" s="4">
        <f t="shared" si="2"/>
        <v>129</v>
      </c>
      <c r="H120" s="4">
        <f t="shared" si="3"/>
        <v>1</v>
      </c>
      <c r="I120" s="4"/>
      <c r="J120" s="4">
        <v>129.0</v>
      </c>
      <c r="K120" s="4"/>
      <c r="L120" s="4"/>
      <c r="M120" s="4"/>
      <c r="N120" s="4"/>
      <c r="O120" s="4"/>
      <c r="P120" s="4"/>
      <c r="Q120" s="4"/>
      <c r="R120" s="4"/>
    </row>
    <row r="121" ht="30.0" customHeight="1">
      <c r="A121" s="4"/>
      <c r="B121" s="4"/>
      <c r="C121" s="4"/>
      <c r="D121" s="4"/>
      <c r="E121" s="4"/>
      <c r="F121" s="4">
        <f t="shared" si="23"/>
        <v>0</v>
      </c>
      <c r="G121" s="4">
        <f t="shared" si="2"/>
        <v>0</v>
      </c>
      <c r="H121" s="4">
        <f t="shared" si="3"/>
        <v>0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ht="30.0" customHeight="1">
      <c r="A122" s="1" t="s">
        <v>264</v>
      </c>
      <c r="B122" s="2"/>
      <c r="C122" s="2"/>
      <c r="D122" s="2"/>
      <c r="E122" s="3"/>
      <c r="F122" s="4">
        <f t="shared" si="23"/>
        <v>0</v>
      </c>
      <c r="G122" s="4">
        <f t="shared" si="2"/>
        <v>0</v>
      </c>
      <c r="H122" s="4">
        <f t="shared" si="3"/>
        <v>0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ht="30.0" customHeight="1">
      <c r="A123" s="5" t="s">
        <v>1</v>
      </c>
      <c r="B123" s="5" t="s">
        <v>2</v>
      </c>
      <c r="C123" s="5" t="s">
        <v>3</v>
      </c>
      <c r="D123" s="5" t="s">
        <v>4</v>
      </c>
      <c r="E123" s="5" t="s">
        <v>5</v>
      </c>
      <c r="F123" s="4"/>
      <c r="G123" s="4">
        <f t="shared" si="2"/>
        <v>0</v>
      </c>
      <c r="H123" s="4">
        <f t="shared" si="3"/>
        <v>8</v>
      </c>
      <c r="I123" s="7" t="s">
        <v>8</v>
      </c>
      <c r="J123" s="7" t="s">
        <v>9</v>
      </c>
      <c r="K123" s="7" t="s">
        <v>10</v>
      </c>
      <c r="L123" s="7" t="s">
        <v>11</v>
      </c>
      <c r="M123" s="7" t="s">
        <v>12</v>
      </c>
      <c r="N123" s="7" t="s">
        <v>13</v>
      </c>
      <c r="O123" s="7" t="s">
        <v>14</v>
      </c>
      <c r="P123" s="7" t="s">
        <v>15</v>
      </c>
      <c r="Q123" s="7" t="s">
        <v>16</v>
      </c>
      <c r="R123" s="7" t="s">
        <v>17</v>
      </c>
    </row>
    <row r="124" ht="30.0" customHeight="1">
      <c r="A124" s="8">
        <v>1.0</v>
      </c>
      <c r="B124" s="8" t="s">
        <v>121</v>
      </c>
      <c r="C124" s="8">
        <v>2467.0</v>
      </c>
      <c r="D124" s="9" t="s">
        <v>265</v>
      </c>
      <c r="E124" s="8">
        <v>350.0</v>
      </c>
      <c r="F124" s="4">
        <f t="shared" ref="F124:F128" si="24">IF(E124=G124, 0, 1)</f>
        <v>0</v>
      </c>
      <c r="G124" s="4">
        <f t="shared" si="2"/>
        <v>350</v>
      </c>
      <c r="H124" s="4">
        <f t="shared" si="3"/>
        <v>3</v>
      </c>
      <c r="I124" s="4"/>
      <c r="J124" s="4"/>
      <c r="K124" s="4"/>
      <c r="L124" s="4">
        <v>150.0</v>
      </c>
      <c r="M124" s="4">
        <v>100.0</v>
      </c>
      <c r="N124" s="4">
        <v>100.0</v>
      </c>
      <c r="O124" s="4"/>
      <c r="P124" s="4"/>
      <c r="Q124" s="4"/>
      <c r="R124" s="4"/>
    </row>
    <row r="125" ht="30.0" customHeight="1">
      <c r="A125" s="8">
        <v>2.0</v>
      </c>
      <c r="B125" s="9" t="s">
        <v>36</v>
      </c>
      <c r="C125" s="8">
        <v>8344.0</v>
      </c>
      <c r="D125" s="9" t="s">
        <v>266</v>
      </c>
      <c r="E125" s="8">
        <v>193.0</v>
      </c>
      <c r="F125" s="4">
        <f t="shared" si="24"/>
        <v>0</v>
      </c>
      <c r="G125" s="4">
        <f t="shared" si="2"/>
        <v>193</v>
      </c>
      <c r="H125" s="4">
        <f t="shared" si="3"/>
        <v>2</v>
      </c>
      <c r="I125" s="4"/>
      <c r="J125" s="4"/>
      <c r="K125" s="4"/>
      <c r="L125" s="4"/>
      <c r="M125" s="4"/>
      <c r="N125" s="4">
        <v>93.0</v>
      </c>
      <c r="O125" s="4">
        <v>100.0</v>
      </c>
      <c r="P125" s="4"/>
      <c r="Q125" s="4"/>
      <c r="R125" s="4"/>
    </row>
    <row r="126" ht="30.0" customHeight="1">
      <c r="A126" s="8">
        <v>3.0</v>
      </c>
      <c r="B126" s="8" t="s">
        <v>18</v>
      </c>
      <c r="C126" s="8">
        <v>2515.0</v>
      </c>
      <c r="D126" s="9" t="s">
        <v>267</v>
      </c>
      <c r="E126" s="8">
        <v>100.0</v>
      </c>
      <c r="F126" s="4">
        <f t="shared" si="24"/>
        <v>0</v>
      </c>
      <c r="G126" s="4">
        <f t="shared" si="2"/>
        <v>100</v>
      </c>
      <c r="H126" s="4">
        <f t="shared" si="3"/>
        <v>1</v>
      </c>
      <c r="I126" s="4"/>
      <c r="J126" s="4"/>
      <c r="K126" s="4"/>
      <c r="L126" s="4"/>
      <c r="M126" s="4"/>
      <c r="N126" s="4"/>
      <c r="O126" s="4"/>
      <c r="P126" s="4">
        <v>100.0</v>
      </c>
      <c r="Q126" s="4"/>
      <c r="R126" s="4"/>
    </row>
    <row r="127" ht="30.0" customHeight="1">
      <c r="A127" s="4"/>
      <c r="B127" s="4"/>
      <c r="C127" s="4"/>
      <c r="D127" s="4"/>
      <c r="E127" s="4"/>
      <c r="F127" s="4">
        <f t="shared" si="24"/>
        <v>0</v>
      </c>
      <c r="G127" s="4">
        <f t="shared" si="2"/>
        <v>0</v>
      </c>
      <c r="H127" s="4">
        <f t="shared" si="3"/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ht="30.0" customHeight="1">
      <c r="A128" s="1" t="s">
        <v>90</v>
      </c>
      <c r="B128" s="2"/>
      <c r="C128" s="2"/>
      <c r="D128" s="2"/>
      <c r="E128" s="3"/>
      <c r="F128" s="4">
        <f t="shared" si="24"/>
        <v>0</v>
      </c>
      <c r="G128" s="4">
        <f t="shared" si="2"/>
        <v>0</v>
      </c>
      <c r="H128" s="4">
        <f t="shared" si="3"/>
        <v>0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ht="30.0" customHeight="1">
      <c r="A129" s="5" t="s">
        <v>1</v>
      </c>
      <c r="B129" s="5" t="s">
        <v>2</v>
      </c>
      <c r="C129" s="5" t="s">
        <v>3</v>
      </c>
      <c r="D129" s="5" t="s">
        <v>4</v>
      </c>
      <c r="E129" s="5" t="s">
        <v>5</v>
      </c>
      <c r="F129" s="4"/>
      <c r="G129" s="4">
        <f t="shared" si="2"/>
        <v>0</v>
      </c>
      <c r="H129" s="4">
        <f t="shared" si="3"/>
        <v>8</v>
      </c>
      <c r="I129" s="7" t="s">
        <v>8</v>
      </c>
      <c r="J129" s="7" t="s">
        <v>9</v>
      </c>
      <c r="K129" s="7" t="s">
        <v>10</v>
      </c>
      <c r="L129" s="7" t="s">
        <v>11</v>
      </c>
      <c r="M129" s="7" t="s">
        <v>12</v>
      </c>
      <c r="N129" s="7" t="s">
        <v>13</v>
      </c>
      <c r="O129" s="7" t="s">
        <v>14</v>
      </c>
      <c r="P129" s="7" t="s">
        <v>15</v>
      </c>
      <c r="Q129" s="7" t="s">
        <v>16</v>
      </c>
      <c r="R129" s="7" t="s">
        <v>17</v>
      </c>
    </row>
    <row r="130" ht="30.0" customHeight="1">
      <c r="A130" s="8">
        <v>1.0</v>
      </c>
      <c r="B130" s="9" t="s">
        <v>85</v>
      </c>
      <c r="C130" s="8">
        <v>669.0</v>
      </c>
      <c r="D130" s="9" t="s">
        <v>91</v>
      </c>
      <c r="E130" s="8">
        <v>601.0</v>
      </c>
      <c r="F130" s="4">
        <f t="shared" ref="F130:F134" si="25">IF(E130=G130, 0, 1)</f>
        <v>0</v>
      </c>
      <c r="G130" s="4">
        <f t="shared" si="2"/>
        <v>601</v>
      </c>
      <c r="H130" s="4">
        <f t="shared" si="3"/>
        <v>5</v>
      </c>
      <c r="I130" s="4"/>
      <c r="J130" s="4"/>
      <c r="K130" s="4"/>
      <c r="L130" s="4">
        <v>129.0</v>
      </c>
      <c r="M130" s="4">
        <v>93.0</v>
      </c>
      <c r="N130" s="4">
        <v>93.0</v>
      </c>
      <c r="O130" s="4">
        <v>93.0</v>
      </c>
      <c r="P130" s="4">
        <v>93.0</v>
      </c>
      <c r="Q130" s="4">
        <v>100.0</v>
      </c>
      <c r="R130" s="4"/>
    </row>
    <row r="131" ht="30.0" customHeight="1">
      <c r="A131" s="8">
        <v>2.0</v>
      </c>
      <c r="B131" s="9" t="s">
        <v>36</v>
      </c>
      <c r="C131" s="8">
        <v>5215.0</v>
      </c>
      <c r="D131" s="9" t="s">
        <v>92</v>
      </c>
      <c r="E131" s="8">
        <v>372.0</v>
      </c>
      <c r="F131" s="4">
        <f t="shared" si="25"/>
        <v>0</v>
      </c>
      <c r="G131" s="4">
        <f t="shared" si="2"/>
        <v>372</v>
      </c>
      <c r="H131" s="4">
        <f t="shared" si="3"/>
        <v>4</v>
      </c>
      <c r="I131" s="4"/>
      <c r="J131" s="4"/>
      <c r="K131" s="4"/>
      <c r="L131" s="4"/>
      <c r="M131" s="4">
        <v>100.0</v>
      </c>
      <c r="N131" s="4">
        <v>100.0</v>
      </c>
      <c r="O131" s="4">
        <v>86.0</v>
      </c>
      <c r="P131" s="4">
        <v>86.0</v>
      </c>
      <c r="Q131" s="4"/>
      <c r="R131" s="4"/>
    </row>
    <row r="132" ht="30.0" customHeight="1">
      <c r="A132" s="8">
        <v>3.0</v>
      </c>
      <c r="B132" s="8"/>
      <c r="C132" s="8">
        <v>2925.0</v>
      </c>
      <c r="D132" s="9" t="s">
        <v>268</v>
      </c>
      <c r="E132" s="8">
        <v>320.0</v>
      </c>
      <c r="F132" s="4">
        <f t="shared" si="25"/>
        <v>0</v>
      </c>
      <c r="G132" s="4">
        <f t="shared" si="2"/>
        <v>320</v>
      </c>
      <c r="H132" s="4">
        <f t="shared" si="3"/>
        <v>3</v>
      </c>
      <c r="I132" s="4"/>
      <c r="J132" s="4"/>
      <c r="K132" s="4"/>
      <c r="L132" s="4">
        <v>120.0</v>
      </c>
      <c r="M132" s="4"/>
      <c r="N132" s="4"/>
      <c r="O132" s="4">
        <v>100.0</v>
      </c>
      <c r="P132" s="4">
        <v>100.0</v>
      </c>
      <c r="Q132" s="4"/>
      <c r="R132" s="4"/>
    </row>
    <row r="133" ht="30.0" customHeight="1">
      <c r="A133" s="4"/>
      <c r="B133" s="4"/>
      <c r="C133" s="4"/>
      <c r="D133" s="4"/>
      <c r="E133" s="4"/>
      <c r="F133" s="4">
        <f t="shared" si="25"/>
        <v>0</v>
      </c>
      <c r="G133" s="4">
        <f t="shared" si="2"/>
        <v>0</v>
      </c>
      <c r="H133" s="4">
        <f t="shared" si="3"/>
        <v>0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ht="30.0" customHeight="1">
      <c r="A134" s="1" t="s">
        <v>269</v>
      </c>
      <c r="B134" s="2"/>
      <c r="C134" s="2"/>
      <c r="D134" s="2"/>
      <c r="E134" s="3"/>
      <c r="F134" s="4">
        <f t="shared" si="25"/>
        <v>0</v>
      </c>
      <c r="G134" s="4">
        <f t="shared" si="2"/>
        <v>0</v>
      </c>
      <c r="H134" s="4">
        <f t="shared" si="3"/>
        <v>0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ht="30.0" customHeight="1">
      <c r="A135" s="5" t="s">
        <v>1</v>
      </c>
      <c r="B135" s="5" t="s">
        <v>2</v>
      </c>
      <c r="C135" s="5" t="s">
        <v>3</v>
      </c>
      <c r="D135" s="5" t="s">
        <v>4</v>
      </c>
      <c r="E135" s="5" t="s">
        <v>5</v>
      </c>
      <c r="F135" s="4"/>
      <c r="G135" s="4">
        <f t="shared" si="2"/>
        <v>0</v>
      </c>
      <c r="H135" s="4">
        <f t="shared" si="3"/>
        <v>8</v>
      </c>
      <c r="I135" s="7" t="s">
        <v>8</v>
      </c>
      <c r="J135" s="7" t="s">
        <v>9</v>
      </c>
      <c r="K135" s="7" t="s">
        <v>10</v>
      </c>
      <c r="L135" s="7" t="s">
        <v>11</v>
      </c>
      <c r="M135" s="7" t="s">
        <v>12</v>
      </c>
      <c r="N135" s="7" t="s">
        <v>13</v>
      </c>
      <c r="O135" s="7" t="s">
        <v>14</v>
      </c>
      <c r="P135" s="7" t="s">
        <v>15</v>
      </c>
      <c r="Q135" s="7" t="s">
        <v>16</v>
      </c>
      <c r="R135" s="7" t="s">
        <v>17</v>
      </c>
    </row>
    <row r="136" ht="30.0" customHeight="1">
      <c r="A136" s="8">
        <v>1.0</v>
      </c>
      <c r="B136" s="9" t="s">
        <v>96</v>
      </c>
      <c r="C136" s="8">
        <v>7036.0</v>
      </c>
      <c r="D136" s="9" t="s">
        <v>270</v>
      </c>
      <c r="E136" s="8">
        <v>100.0</v>
      </c>
      <c r="F136" s="4">
        <f t="shared" ref="F136:F139" si="26">IF(E136=G136, 0, 1)</f>
        <v>0</v>
      </c>
      <c r="G136" s="4">
        <f t="shared" si="2"/>
        <v>100</v>
      </c>
      <c r="H136" s="4">
        <f t="shared" si="3"/>
        <v>1</v>
      </c>
      <c r="I136" s="4"/>
      <c r="J136" s="4">
        <v>100.0</v>
      </c>
      <c r="K136" s="4"/>
      <c r="L136" s="4"/>
      <c r="M136" s="4"/>
      <c r="N136" s="4"/>
      <c r="O136" s="4"/>
      <c r="P136" s="4"/>
      <c r="Q136" s="4"/>
      <c r="R136" s="4"/>
    </row>
    <row r="137" ht="30.0" customHeight="1">
      <c r="A137" s="8">
        <v>2.0</v>
      </c>
      <c r="B137" s="9" t="s">
        <v>128</v>
      </c>
      <c r="C137" s="8">
        <v>8841.0</v>
      </c>
      <c r="D137" s="9" t="s">
        <v>271</v>
      </c>
      <c r="E137" s="8">
        <v>93.0</v>
      </c>
      <c r="F137" s="4">
        <f t="shared" si="26"/>
        <v>0</v>
      </c>
      <c r="G137" s="4">
        <f t="shared" si="2"/>
        <v>93</v>
      </c>
      <c r="H137" s="4">
        <f t="shared" si="3"/>
        <v>1</v>
      </c>
      <c r="I137" s="4"/>
      <c r="J137" s="4">
        <v>93.0</v>
      </c>
      <c r="K137" s="4"/>
      <c r="L137" s="4"/>
      <c r="M137" s="4"/>
      <c r="N137" s="4"/>
      <c r="O137" s="4"/>
      <c r="P137" s="4"/>
      <c r="Q137" s="4"/>
      <c r="R137" s="4"/>
    </row>
    <row r="138" ht="30.0" customHeight="1">
      <c r="A138" s="4"/>
      <c r="B138" s="4"/>
      <c r="C138" s="4"/>
      <c r="D138" s="4"/>
      <c r="E138" s="4"/>
      <c r="F138" s="4">
        <f t="shared" si="26"/>
        <v>0</v>
      </c>
      <c r="G138" s="4">
        <f t="shared" si="2"/>
        <v>0</v>
      </c>
      <c r="H138" s="4">
        <f t="shared" si="3"/>
        <v>0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ht="30.0" customHeight="1">
      <c r="A139" s="1" t="s">
        <v>93</v>
      </c>
      <c r="B139" s="2"/>
      <c r="C139" s="2"/>
      <c r="D139" s="2"/>
      <c r="E139" s="3"/>
      <c r="F139" s="4">
        <f t="shared" si="26"/>
        <v>0</v>
      </c>
      <c r="G139" s="4">
        <f t="shared" si="2"/>
        <v>0</v>
      </c>
      <c r="H139" s="4">
        <f t="shared" si="3"/>
        <v>0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ht="30.0" customHeight="1">
      <c r="A140" s="5" t="s">
        <v>1</v>
      </c>
      <c r="B140" s="5" t="s">
        <v>2</v>
      </c>
      <c r="C140" s="5" t="s">
        <v>3</v>
      </c>
      <c r="D140" s="5" t="s">
        <v>4</v>
      </c>
      <c r="E140" s="5" t="s">
        <v>5</v>
      </c>
      <c r="F140" s="4"/>
      <c r="G140" s="4">
        <f t="shared" si="2"/>
        <v>0</v>
      </c>
      <c r="H140" s="4">
        <f t="shared" si="3"/>
        <v>8</v>
      </c>
      <c r="I140" s="7" t="s">
        <v>8</v>
      </c>
      <c r="J140" s="7" t="s">
        <v>9</v>
      </c>
      <c r="K140" s="7" t="s">
        <v>10</v>
      </c>
      <c r="L140" s="7" t="s">
        <v>11</v>
      </c>
      <c r="M140" s="7" t="s">
        <v>12</v>
      </c>
      <c r="N140" s="7" t="s">
        <v>13</v>
      </c>
      <c r="O140" s="7" t="s">
        <v>14</v>
      </c>
      <c r="P140" s="7" t="s">
        <v>15</v>
      </c>
      <c r="Q140" s="7" t="s">
        <v>16</v>
      </c>
      <c r="R140" s="7" t="s">
        <v>17</v>
      </c>
    </row>
    <row r="141" ht="30.0" customHeight="1">
      <c r="A141" s="8">
        <v>1.0</v>
      </c>
      <c r="B141" s="8"/>
      <c r="C141" s="8">
        <v>4551.0</v>
      </c>
      <c r="D141" s="9" t="s">
        <v>272</v>
      </c>
      <c r="E141" s="8">
        <v>193.0</v>
      </c>
      <c r="F141" s="4">
        <f t="shared" ref="F141:F145" si="27">IF(E141=G141, 0, 1)</f>
        <v>0</v>
      </c>
      <c r="G141" s="4">
        <f t="shared" si="2"/>
        <v>193</v>
      </c>
      <c r="H141" s="4">
        <f t="shared" si="3"/>
        <v>2</v>
      </c>
      <c r="I141" s="4">
        <v>93.0</v>
      </c>
      <c r="J141" s="4"/>
      <c r="K141" s="4"/>
      <c r="L141" s="4"/>
      <c r="M141" s="4"/>
      <c r="N141" s="4"/>
      <c r="O141" s="4"/>
      <c r="P141" s="4">
        <v>100.0</v>
      </c>
      <c r="Q141" s="4"/>
      <c r="R141" s="4"/>
    </row>
    <row r="142" ht="30.0" customHeight="1">
      <c r="A142" s="8">
        <v>2.0</v>
      </c>
      <c r="B142" s="8"/>
      <c r="C142" s="8">
        <v>1658.0</v>
      </c>
      <c r="D142" s="9" t="s">
        <v>273</v>
      </c>
      <c r="E142" s="8">
        <v>193.0</v>
      </c>
      <c r="F142" s="4">
        <f t="shared" si="27"/>
        <v>0</v>
      </c>
      <c r="G142" s="4">
        <f t="shared" si="2"/>
        <v>193</v>
      </c>
      <c r="H142" s="4">
        <f t="shared" si="3"/>
        <v>1</v>
      </c>
      <c r="I142" s="4"/>
      <c r="J142" s="4"/>
      <c r="K142" s="4"/>
      <c r="L142" s="4"/>
      <c r="M142" s="4"/>
      <c r="N142" s="4">
        <v>100.0</v>
      </c>
      <c r="O142" s="4"/>
      <c r="P142" s="4"/>
      <c r="Q142" s="4">
        <v>93.0</v>
      </c>
      <c r="R142" s="4"/>
    </row>
    <row r="143" ht="30.0" customHeight="1">
      <c r="A143" s="8">
        <v>3.0</v>
      </c>
      <c r="B143" s="8"/>
      <c r="C143" s="8">
        <v>4109.0</v>
      </c>
      <c r="D143" s="9" t="s">
        <v>274</v>
      </c>
      <c r="E143" s="8">
        <v>150.0</v>
      </c>
      <c r="F143" s="4">
        <f t="shared" si="27"/>
        <v>0</v>
      </c>
      <c r="G143" s="4">
        <f t="shared" si="2"/>
        <v>150</v>
      </c>
      <c r="H143" s="4">
        <f t="shared" si="3"/>
        <v>1</v>
      </c>
      <c r="I143" s="4"/>
      <c r="J143" s="4"/>
      <c r="K143" s="4"/>
      <c r="L143" s="4"/>
      <c r="M143" s="4"/>
      <c r="N143" s="4"/>
      <c r="O143" s="4">
        <v>150.0</v>
      </c>
      <c r="P143" s="4"/>
      <c r="Q143" s="4"/>
      <c r="R143" s="4"/>
    </row>
    <row r="144" ht="30.0" customHeight="1">
      <c r="A144" s="4"/>
      <c r="B144" s="4"/>
      <c r="C144" s="4"/>
      <c r="D144" s="4"/>
      <c r="E144" s="4"/>
      <c r="F144" s="4">
        <f t="shared" si="27"/>
        <v>0</v>
      </c>
      <c r="G144" s="4">
        <f t="shared" si="2"/>
        <v>0</v>
      </c>
      <c r="H144" s="4">
        <f t="shared" si="3"/>
        <v>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ht="30.0" customHeight="1">
      <c r="A145" s="1" t="s">
        <v>95</v>
      </c>
      <c r="B145" s="2"/>
      <c r="C145" s="2"/>
      <c r="D145" s="2"/>
      <c r="E145" s="3"/>
      <c r="F145" s="4">
        <f t="shared" si="27"/>
        <v>0</v>
      </c>
      <c r="G145" s="4">
        <f t="shared" si="2"/>
        <v>0</v>
      </c>
      <c r="H145" s="4">
        <f t="shared" si="3"/>
        <v>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ht="30.0" customHeight="1">
      <c r="A146" s="5" t="s">
        <v>1</v>
      </c>
      <c r="B146" s="5" t="s">
        <v>2</v>
      </c>
      <c r="C146" s="5" t="s">
        <v>3</v>
      </c>
      <c r="D146" s="5" t="s">
        <v>4</v>
      </c>
      <c r="E146" s="5" t="s">
        <v>5</v>
      </c>
      <c r="F146" s="4"/>
      <c r="G146" s="4">
        <f t="shared" si="2"/>
        <v>0</v>
      </c>
      <c r="H146" s="4">
        <f t="shared" si="3"/>
        <v>8</v>
      </c>
      <c r="I146" s="7" t="s">
        <v>8</v>
      </c>
      <c r="J146" s="7" t="s">
        <v>9</v>
      </c>
      <c r="K146" s="7" t="s">
        <v>10</v>
      </c>
      <c r="L146" s="7" t="s">
        <v>11</v>
      </c>
      <c r="M146" s="7" t="s">
        <v>12</v>
      </c>
      <c r="N146" s="7" t="s">
        <v>13</v>
      </c>
      <c r="O146" s="7" t="s">
        <v>14</v>
      </c>
      <c r="P146" s="7" t="s">
        <v>15</v>
      </c>
      <c r="Q146" s="7" t="s">
        <v>16</v>
      </c>
      <c r="R146" s="7" t="s">
        <v>17</v>
      </c>
    </row>
    <row r="147" ht="30.0" customHeight="1">
      <c r="A147" s="8">
        <v>1.0</v>
      </c>
      <c r="B147" s="9" t="s">
        <v>96</v>
      </c>
      <c r="C147" s="8">
        <v>6224.0</v>
      </c>
      <c r="D147" s="9" t="s">
        <v>97</v>
      </c>
      <c r="E147" s="8">
        <v>694.0</v>
      </c>
      <c r="F147" s="4">
        <f t="shared" ref="F147:F151" si="28">IF(E147=G147, 0, 1)</f>
        <v>0</v>
      </c>
      <c r="G147" s="4">
        <f t="shared" si="2"/>
        <v>694</v>
      </c>
      <c r="H147" s="4">
        <f t="shared" si="3"/>
        <v>5</v>
      </c>
      <c r="I147" s="4"/>
      <c r="J147" s="4">
        <v>100.0</v>
      </c>
      <c r="K147" s="4"/>
      <c r="L147" s="4">
        <v>86.0</v>
      </c>
      <c r="M147" s="4">
        <v>93.0</v>
      </c>
      <c r="N147" s="4"/>
      <c r="O147" s="4">
        <v>150.0</v>
      </c>
      <c r="P147" s="4">
        <v>86.0</v>
      </c>
      <c r="Q147" s="4">
        <v>86.0</v>
      </c>
      <c r="R147" s="4">
        <v>93.0</v>
      </c>
    </row>
    <row r="148" ht="30.0" customHeight="1">
      <c r="A148" s="8">
        <v>2.0</v>
      </c>
      <c r="B148" s="9" t="s">
        <v>36</v>
      </c>
      <c r="C148" s="8">
        <v>5171.0</v>
      </c>
      <c r="D148" s="9" t="s">
        <v>98</v>
      </c>
      <c r="E148" s="8">
        <v>379.0</v>
      </c>
      <c r="F148" s="4">
        <f t="shared" si="28"/>
        <v>0</v>
      </c>
      <c r="G148" s="4">
        <f t="shared" si="2"/>
        <v>379</v>
      </c>
      <c r="H148" s="4">
        <f t="shared" si="3"/>
        <v>3</v>
      </c>
      <c r="I148" s="4"/>
      <c r="J148" s="4"/>
      <c r="K148" s="4"/>
      <c r="L148" s="4">
        <v>93.0</v>
      </c>
      <c r="M148" s="4"/>
      <c r="N148" s="4">
        <v>93.0</v>
      </c>
      <c r="O148" s="4"/>
      <c r="P148" s="4">
        <v>93.0</v>
      </c>
      <c r="Q148" s="4">
        <v>100.0</v>
      </c>
      <c r="R148" s="4"/>
    </row>
    <row r="149" ht="30.0" customHeight="1">
      <c r="A149" s="8">
        <v>3.0</v>
      </c>
      <c r="B149" s="9" t="s">
        <v>33</v>
      </c>
      <c r="C149" s="8">
        <v>7845.0</v>
      </c>
      <c r="D149" s="9" t="s">
        <v>275</v>
      </c>
      <c r="E149" s="8">
        <v>200.0</v>
      </c>
      <c r="F149" s="4">
        <f t="shared" si="28"/>
        <v>0</v>
      </c>
      <c r="G149" s="4">
        <f t="shared" si="2"/>
        <v>200</v>
      </c>
      <c r="H149" s="4">
        <f t="shared" si="3"/>
        <v>2</v>
      </c>
      <c r="I149" s="4"/>
      <c r="J149" s="4"/>
      <c r="K149" s="4"/>
      <c r="L149" s="4"/>
      <c r="M149" s="4">
        <v>100.0</v>
      </c>
      <c r="N149" s="4"/>
      <c r="O149" s="4"/>
      <c r="P149" s="4">
        <v>100.0</v>
      </c>
      <c r="Q149" s="4"/>
      <c r="R149" s="4"/>
    </row>
    <row r="150" ht="30.0" customHeight="1">
      <c r="A150" s="4"/>
      <c r="B150" s="4"/>
      <c r="C150" s="4"/>
      <c r="D150" s="4"/>
      <c r="E150" s="4"/>
      <c r="F150" s="4">
        <f t="shared" si="28"/>
        <v>0</v>
      </c>
      <c r="G150" s="4">
        <f t="shared" si="2"/>
        <v>0</v>
      </c>
      <c r="H150" s="4">
        <f t="shared" si="3"/>
        <v>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ht="30.0" customHeight="1">
      <c r="A151" s="1" t="s">
        <v>99</v>
      </c>
      <c r="B151" s="2"/>
      <c r="C151" s="2"/>
      <c r="D151" s="2"/>
      <c r="E151" s="3"/>
      <c r="F151" s="4">
        <f t="shared" si="28"/>
        <v>0</v>
      </c>
      <c r="G151" s="4">
        <f t="shared" si="2"/>
        <v>0</v>
      </c>
      <c r="H151" s="4">
        <f t="shared" si="3"/>
        <v>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ht="30.0" customHeight="1">
      <c r="A152" s="5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4"/>
      <c r="G152" s="4">
        <f t="shared" si="2"/>
        <v>0</v>
      </c>
      <c r="H152" s="4">
        <f t="shared" si="3"/>
        <v>8</v>
      </c>
      <c r="I152" s="7" t="s">
        <v>8</v>
      </c>
      <c r="J152" s="7" t="s">
        <v>9</v>
      </c>
      <c r="K152" s="7" t="s">
        <v>10</v>
      </c>
      <c r="L152" s="7" t="s">
        <v>11</v>
      </c>
      <c r="M152" s="7" t="s">
        <v>12</v>
      </c>
      <c r="N152" s="7" t="s">
        <v>13</v>
      </c>
      <c r="O152" s="7" t="s">
        <v>14</v>
      </c>
      <c r="P152" s="7" t="s">
        <v>15</v>
      </c>
      <c r="Q152" s="7" t="s">
        <v>16</v>
      </c>
      <c r="R152" s="7" t="s">
        <v>17</v>
      </c>
    </row>
    <row r="153" ht="30.0" customHeight="1">
      <c r="A153" s="8">
        <v>1.0</v>
      </c>
      <c r="B153" s="9" t="s">
        <v>25</v>
      </c>
      <c r="C153" s="8">
        <v>1128.0</v>
      </c>
      <c r="D153" s="9" t="s">
        <v>26</v>
      </c>
      <c r="E153" s="8">
        <v>250.0</v>
      </c>
      <c r="F153" s="4">
        <f t="shared" ref="F153:F157" si="29">IF(E153=G153, 0, 1)</f>
        <v>0</v>
      </c>
      <c r="G153" s="4">
        <f t="shared" si="2"/>
        <v>250</v>
      </c>
      <c r="H153" s="4">
        <f t="shared" si="3"/>
        <v>1</v>
      </c>
      <c r="I153" s="4"/>
      <c r="J153" s="4"/>
      <c r="K153" s="4"/>
      <c r="L153" s="4"/>
      <c r="M153" s="4"/>
      <c r="N153" s="4"/>
      <c r="O153" s="4">
        <v>150.0</v>
      </c>
      <c r="P153" s="4"/>
      <c r="Q153" s="4">
        <v>100.0</v>
      </c>
      <c r="R153" s="4"/>
    </row>
    <row r="154" ht="30.0" customHeight="1">
      <c r="A154" s="8">
        <v>2.0</v>
      </c>
      <c r="B154" s="8"/>
      <c r="C154" s="8">
        <v>3482.0</v>
      </c>
      <c r="D154" s="9" t="s">
        <v>27</v>
      </c>
      <c r="E154" s="8">
        <v>232.5</v>
      </c>
      <c r="F154" s="4">
        <f t="shared" si="29"/>
        <v>0</v>
      </c>
      <c r="G154" s="4">
        <f t="shared" si="2"/>
        <v>232.5</v>
      </c>
      <c r="H154" s="4">
        <f t="shared" si="3"/>
        <v>1</v>
      </c>
      <c r="I154" s="4"/>
      <c r="J154" s="4"/>
      <c r="K154" s="4"/>
      <c r="L154" s="4"/>
      <c r="M154" s="4"/>
      <c r="N154" s="4"/>
      <c r="O154" s="4">
        <v>139.5</v>
      </c>
      <c r="P154" s="4"/>
      <c r="Q154" s="4">
        <v>93.0</v>
      </c>
      <c r="R154" s="4"/>
    </row>
    <row r="155" ht="30.0" customHeight="1">
      <c r="A155" s="8">
        <v>3.0</v>
      </c>
      <c r="B155" s="8"/>
      <c r="C155" s="8">
        <v>5190.0</v>
      </c>
      <c r="D155" s="9" t="s">
        <v>276</v>
      </c>
      <c r="E155" s="8">
        <v>206.0</v>
      </c>
      <c r="F155" s="4">
        <f t="shared" si="29"/>
        <v>0</v>
      </c>
      <c r="G155" s="4">
        <f t="shared" si="2"/>
        <v>206</v>
      </c>
      <c r="H155" s="4">
        <f t="shared" si="3"/>
        <v>2</v>
      </c>
      <c r="I155" s="4"/>
      <c r="J155" s="4"/>
      <c r="K155" s="4"/>
      <c r="L155" s="4"/>
      <c r="M155" s="4"/>
      <c r="N155" s="4">
        <v>86.0</v>
      </c>
      <c r="O155" s="4">
        <v>120.0</v>
      </c>
      <c r="P155" s="4"/>
      <c r="Q155" s="4"/>
      <c r="R155" s="4"/>
    </row>
    <row r="156" ht="30.0" customHeight="1">
      <c r="A156" s="4"/>
      <c r="B156" s="4"/>
      <c r="C156" s="4"/>
      <c r="D156" s="4"/>
      <c r="E156" s="4"/>
      <c r="F156" s="4">
        <f t="shared" si="29"/>
        <v>0</v>
      </c>
      <c r="G156" s="4">
        <f t="shared" si="2"/>
        <v>0</v>
      </c>
      <c r="H156" s="4">
        <f t="shared" si="3"/>
        <v>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ht="30.0" customHeight="1">
      <c r="A157" s="1" t="s">
        <v>100</v>
      </c>
      <c r="B157" s="2"/>
      <c r="C157" s="2"/>
      <c r="D157" s="2"/>
      <c r="E157" s="3"/>
      <c r="F157" s="4">
        <f t="shared" si="29"/>
        <v>0</v>
      </c>
      <c r="G157" s="4">
        <f t="shared" si="2"/>
        <v>0</v>
      </c>
      <c r="H157" s="4">
        <f t="shared" si="3"/>
        <v>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ht="30.0" customHeight="1">
      <c r="A158" s="5" t="s">
        <v>1</v>
      </c>
      <c r="B158" s="5" t="s">
        <v>2</v>
      </c>
      <c r="C158" s="5" t="s">
        <v>3</v>
      </c>
      <c r="D158" s="5" t="s">
        <v>4</v>
      </c>
      <c r="E158" s="5" t="s">
        <v>5</v>
      </c>
      <c r="F158" s="4"/>
      <c r="G158" s="4">
        <f t="shared" si="2"/>
        <v>0</v>
      </c>
      <c r="H158" s="4">
        <f t="shared" si="3"/>
        <v>8</v>
      </c>
      <c r="I158" s="7" t="s">
        <v>8</v>
      </c>
      <c r="J158" s="7" t="s">
        <v>9</v>
      </c>
      <c r="K158" s="7" t="s">
        <v>10</v>
      </c>
      <c r="L158" s="7" t="s">
        <v>11</v>
      </c>
      <c r="M158" s="7" t="s">
        <v>12</v>
      </c>
      <c r="N158" s="7" t="s">
        <v>13</v>
      </c>
      <c r="O158" s="7" t="s">
        <v>14</v>
      </c>
      <c r="P158" s="7" t="s">
        <v>15</v>
      </c>
      <c r="Q158" s="7" t="s">
        <v>16</v>
      </c>
      <c r="R158" s="7" t="s">
        <v>17</v>
      </c>
    </row>
    <row r="159" ht="30.0" customHeight="1">
      <c r="A159" s="8">
        <v>1.0</v>
      </c>
      <c r="B159" s="8" t="s">
        <v>101</v>
      </c>
      <c r="C159" s="8">
        <v>8299.0</v>
      </c>
      <c r="D159" s="9" t="s">
        <v>102</v>
      </c>
      <c r="E159" s="8">
        <v>345.5</v>
      </c>
      <c r="F159" s="4">
        <f t="shared" ref="F159:F163" si="30">IF(E159=G159, 0, 1)</f>
        <v>0</v>
      </c>
      <c r="G159" s="4">
        <f t="shared" si="2"/>
        <v>345.5</v>
      </c>
      <c r="H159" s="4">
        <f t="shared" si="3"/>
        <v>3</v>
      </c>
      <c r="I159" s="4"/>
      <c r="J159" s="4"/>
      <c r="K159" s="4"/>
      <c r="L159" s="4">
        <v>100.0</v>
      </c>
      <c r="M159" s="4"/>
      <c r="N159" s="4">
        <v>93.0</v>
      </c>
      <c r="O159" s="4">
        <v>94.5</v>
      </c>
      <c r="P159" s="4"/>
      <c r="Q159" s="4">
        <v>58.0</v>
      </c>
      <c r="R159" s="4"/>
    </row>
    <row r="160" ht="30.0" customHeight="1">
      <c r="A160" s="8">
        <v>2.0</v>
      </c>
      <c r="B160" s="8" t="s">
        <v>103</v>
      </c>
      <c r="C160" s="8">
        <v>3423.0</v>
      </c>
      <c r="D160" s="9" t="s">
        <v>104</v>
      </c>
      <c r="E160" s="8">
        <v>341.0</v>
      </c>
      <c r="F160" s="4">
        <f t="shared" si="30"/>
        <v>0</v>
      </c>
      <c r="G160" s="4">
        <f t="shared" si="2"/>
        <v>341</v>
      </c>
      <c r="H160" s="4">
        <f t="shared" si="3"/>
        <v>3</v>
      </c>
      <c r="I160" s="4"/>
      <c r="J160" s="4"/>
      <c r="K160" s="4"/>
      <c r="L160" s="4"/>
      <c r="M160" s="4"/>
      <c r="N160" s="4">
        <v>80.0</v>
      </c>
      <c r="O160" s="4">
        <v>75.0</v>
      </c>
      <c r="P160" s="4">
        <v>93.0</v>
      </c>
      <c r="Q160" s="4"/>
      <c r="R160" s="4">
        <v>93.0</v>
      </c>
    </row>
    <row r="161" ht="30.0" customHeight="1">
      <c r="A161" s="8">
        <v>3.0</v>
      </c>
      <c r="B161" s="8" t="s">
        <v>18</v>
      </c>
      <c r="C161" s="8">
        <v>3687.0</v>
      </c>
      <c r="D161" s="9" t="s">
        <v>105</v>
      </c>
      <c r="E161" s="8">
        <v>267.0</v>
      </c>
      <c r="F161" s="4">
        <f t="shared" si="30"/>
        <v>0</v>
      </c>
      <c r="G161" s="4">
        <f t="shared" si="2"/>
        <v>267</v>
      </c>
      <c r="H161" s="4">
        <f t="shared" si="3"/>
        <v>3</v>
      </c>
      <c r="I161" s="4"/>
      <c r="J161" s="4">
        <v>100.0</v>
      </c>
      <c r="K161" s="4"/>
      <c r="L161" s="4"/>
      <c r="M161" s="4"/>
      <c r="N161" s="4">
        <v>86.0</v>
      </c>
      <c r="O161" s="4">
        <v>81.0</v>
      </c>
      <c r="P161" s="4"/>
      <c r="Q161" s="4"/>
      <c r="R161" s="4"/>
    </row>
    <row r="162" ht="30.0" customHeight="1">
      <c r="A162" s="4"/>
      <c r="B162" s="4"/>
      <c r="C162" s="4"/>
      <c r="D162" s="4"/>
      <c r="E162" s="4"/>
      <c r="F162" s="4">
        <f t="shared" si="30"/>
        <v>0</v>
      </c>
      <c r="G162" s="4">
        <f t="shared" si="2"/>
        <v>0</v>
      </c>
      <c r="H162" s="4">
        <f t="shared" si="3"/>
        <v>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ht="30.0" customHeight="1">
      <c r="A163" s="1" t="s">
        <v>106</v>
      </c>
      <c r="B163" s="2"/>
      <c r="C163" s="2"/>
      <c r="D163" s="2"/>
      <c r="E163" s="3"/>
      <c r="F163" s="4">
        <f t="shared" si="30"/>
        <v>0</v>
      </c>
      <c r="G163" s="4">
        <f t="shared" si="2"/>
        <v>0</v>
      </c>
      <c r="H163" s="4">
        <f t="shared" si="3"/>
        <v>0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ht="30.0" customHeight="1">
      <c r="A164" s="5" t="s">
        <v>1</v>
      </c>
      <c r="B164" s="5" t="s">
        <v>2</v>
      </c>
      <c r="C164" s="5" t="s">
        <v>3</v>
      </c>
      <c r="D164" s="5" t="s">
        <v>4</v>
      </c>
      <c r="E164" s="5" t="s">
        <v>5</v>
      </c>
      <c r="F164" s="4"/>
      <c r="G164" s="4">
        <f t="shared" si="2"/>
        <v>0</v>
      </c>
      <c r="H164" s="4">
        <f t="shared" si="3"/>
        <v>8</v>
      </c>
      <c r="I164" s="7" t="s">
        <v>8</v>
      </c>
      <c r="J164" s="7" t="s">
        <v>9</v>
      </c>
      <c r="K164" s="7" t="s">
        <v>10</v>
      </c>
      <c r="L164" s="7" t="s">
        <v>11</v>
      </c>
      <c r="M164" s="7" t="s">
        <v>12</v>
      </c>
      <c r="N164" s="7" t="s">
        <v>13</v>
      </c>
      <c r="O164" s="7" t="s">
        <v>14</v>
      </c>
      <c r="P164" s="7" t="s">
        <v>15</v>
      </c>
      <c r="Q164" s="7" t="s">
        <v>16</v>
      </c>
      <c r="R164" s="7" t="s">
        <v>17</v>
      </c>
    </row>
    <row r="165" ht="30.0" customHeight="1">
      <c r="A165" s="8">
        <v>1.0</v>
      </c>
      <c r="B165" s="9" t="s">
        <v>36</v>
      </c>
      <c r="C165" s="8">
        <v>8275.0</v>
      </c>
      <c r="D165" s="9" t="s">
        <v>107</v>
      </c>
      <c r="E165" s="8">
        <v>239.5</v>
      </c>
      <c r="F165" s="4">
        <f t="shared" ref="F165:F169" si="31">IF(E165=G165, 0, 1)</f>
        <v>0</v>
      </c>
      <c r="G165" s="4">
        <f t="shared" si="2"/>
        <v>239.5</v>
      </c>
      <c r="H165" s="4">
        <f t="shared" si="3"/>
        <v>1</v>
      </c>
      <c r="I165" s="4"/>
      <c r="J165" s="4"/>
      <c r="K165" s="4"/>
      <c r="L165" s="4"/>
      <c r="M165" s="4"/>
      <c r="N165" s="4"/>
      <c r="O165" s="4">
        <v>139.5</v>
      </c>
      <c r="P165" s="4"/>
      <c r="Q165" s="4">
        <v>100.0</v>
      </c>
      <c r="R165" s="4"/>
    </row>
    <row r="166" ht="30.0" customHeight="1">
      <c r="A166" s="8">
        <v>2.0</v>
      </c>
      <c r="B166" s="8" t="s">
        <v>44</v>
      </c>
      <c r="C166" s="8">
        <v>2148.0</v>
      </c>
      <c r="D166" s="9" t="s">
        <v>39</v>
      </c>
      <c r="E166" s="8">
        <v>222.0</v>
      </c>
      <c r="F166" s="4">
        <f t="shared" si="31"/>
        <v>0</v>
      </c>
      <c r="G166" s="4">
        <f t="shared" si="2"/>
        <v>222</v>
      </c>
      <c r="H166" s="4">
        <f t="shared" si="3"/>
        <v>1</v>
      </c>
      <c r="I166" s="4"/>
      <c r="J166" s="4"/>
      <c r="K166" s="4"/>
      <c r="L166" s="4"/>
      <c r="M166" s="4"/>
      <c r="N166" s="4"/>
      <c r="O166" s="4">
        <v>129.0</v>
      </c>
      <c r="P166" s="4"/>
      <c r="Q166" s="4">
        <v>93.0</v>
      </c>
      <c r="R166" s="4"/>
    </row>
    <row r="167" ht="30.0" customHeight="1">
      <c r="A167" s="8">
        <v>3.0</v>
      </c>
      <c r="B167" s="8"/>
      <c r="C167" s="8">
        <v>4579.0</v>
      </c>
      <c r="D167" s="9" t="s">
        <v>277</v>
      </c>
      <c r="E167" s="8">
        <v>206.0</v>
      </c>
      <c r="F167" s="4">
        <f t="shared" si="31"/>
        <v>0</v>
      </c>
      <c r="G167" s="4">
        <f t="shared" si="2"/>
        <v>206</v>
      </c>
      <c r="H167" s="4">
        <f t="shared" si="3"/>
        <v>1</v>
      </c>
      <c r="I167" s="4"/>
      <c r="J167" s="4"/>
      <c r="K167" s="4"/>
      <c r="L167" s="4"/>
      <c r="M167" s="4"/>
      <c r="N167" s="4"/>
      <c r="O167" s="4">
        <v>120.0</v>
      </c>
      <c r="P167" s="4"/>
      <c r="Q167" s="4">
        <v>86.0</v>
      </c>
      <c r="R167" s="4"/>
    </row>
    <row r="168" ht="30.0" customHeight="1">
      <c r="A168" s="4"/>
      <c r="B168" s="4"/>
      <c r="C168" s="4"/>
      <c r="D168" s="4"/>
      <c r="E168" s="4"/>
      <c r="F168" s="4">
        <f t="shared" si="31"/>
        <v>0</v>
      </c>
      <c r="G168" s="4">
        <f t="shared" si="2"/>
        <v>0</v>
      </c>
      <c r="H168" s="4">
        <f t="shared" si="3"/>
        <v>0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ht="30.0" customHeight="1">
      <c r="A169" s="1" t="s">
        <v>108</v>
      </c>
      <c r="B169" s="2"/>
      <c r="C169" s="2"/>
      <c r="D169" s="2"/>
      <c r="E169" s="3"/>
      <c r="F169" s="4">
        <f t="shared" si="31"/>
        <v>0</v>
      </c>
      <c r="G169" s="4">
        <f t="shared" si="2"/>
        <v>0</v>
      </c>
      <c r="H169" s="4">
        <f t="shared" si="3"/>
        <v>0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ht="30.0" customHeight="1">
      <c r="A170" s="5" t="s">
        <v>1</v>
      </c>
      <c r="B170" s="5" t="s">
        <v>2</v>
      </c>
      <c r="C170" s="5" t="s">
        <v>3</v>
      </c>
      <c r="D170" s="5" t="s">
        <v>4</v>
      </c>
      <c r="E170" s="5" t="s">
        <v>5</v>
      </c>
      <c r="F170" s="4"/>
      <c r="G170" s="4">
        <f t="shared" si="2"/>
        <v>0</v>
      </c>
      <c r="H170" s="4">
        <f t="shared" si="3"/>
        <v>8</v>
      </c>
      <c r="I170" s="7" t="s">
        <v>8</v>
      </c>
      <c r="J170" s="7" t="s">
        <v>9</v>
      </c>
      <c r="K170" s="7" t="s">
        <v>10</v>
      </c>
      <c r="L170" s="7" t="s">
        <v>11</v>
      </c>
      <c r="M170" s="7" t="s">
        <v>12</v>
      </c>
      <c r="N170" s="7" t="s">
        <v>13</v>
      </c>
      <c r="O170" s="7" t="s">
        <v>14</v>
      </c>
      <c r="P170" s="7" t="s">
        <v>15</v>
      </c>
      <c r="Q170" s="7" t="s">
        <v>16</v>
      </c>
      <c r="R170" s="7" t="s">
        <v>17</v>
      </c>
    </row>
    <row r="171" ht="30.0" customHeight="1">
      <c r="A171" s="8">
        <v>1.0</v>
      </c>
      <c r="B171" s="8"/>
      <c r="C171" s="8">
        <v>3052.0</v>
      </c>
      <c r="D171" s="9" t="s">
        <v>109</v>
      </c>
      <c r="E171" s="8">
        <v>391.0</v>
      </c>
      <c r="F171" s="4">
        <f t="shared" ref="F171:F175" si="32">IF(E171=G171, 0, 1)</f>
        <v>0</v>
      </c>
      <c r="G171" s="4">
        <f t="shared" si="2"/>
        <v>391</v>
      </c>
      <c r="H171" s="4">
        <f t="shared" si="3"/>
        <v>3</v>
      </c>
      <c r="I171" s="4"/>
      <c r="J171" s="4">
        <v>100.0</v>
      </c>
      <c r="K171" s="4"/>
      <c r="L171" s="4"/>
      <c r="M171" s="4"/>
      <c r="N171" s="4">
        <v>100.0</v>
      </c>
      <c r="O171" s="4">
        <v>111.0</v>
      </c>
      <c r="P171" s="4"/>
      <c r="Q171" s="4">
        <v>80.0</v>
      </c>
      <c r="R171" s="4"/>
    </row>
    <row r="172" ht="30.0" customHeight="1">
      <c r="A172" s="8">
        <v>2.0</v>
      </c>
      <c r="B172" s="8" t="s">
        <v>278</v>
      </c>
      <c r="C172" s="8">
        <v>8333.0</v>
      </c>
      <c r="D172" s="9" t="s">
        <v>279</v>
      </c>
      <c r="E172" s="8">
        <v>154.0</v>
      </c>
      <c r="F172" s="4">
        <f t="shared" si="32"/>
        <v>0</v>
      </c>
      <c r="G172" s="4">
        <f t="shared" si="2"/>
        <v>154</v>
      </c>
      <c r="H172" s="4">
        <f t="shared" si="3"/>
        <v>1</v>
      </c>
      <c r="I172" s="4"/>
      <c r="J172" s="4"/>
      <c r="K172" s="4"/>
      <c r="L172" s="4"/>
      <c r="M172" s="4">
        <v>80.0</v>
      </c>
      <c r="N172" s="4"/>
      <c r="O172" s="4"/>
      <c r="P172" s="4"/>
      <c r="Q172" s="4">
        <v>74.0</v>
      </c>
      <c r="R172" s="4"/>
    </row>
    <row r="173" ht="30.0" customHeight="1">
      <c r="A173" s="8">
        <v>3.0</v>
      </c>
      <c r="B173" s="8"/>
      <c r="C173" s="8">
        <v>5489.0</v>
      </c>
      <c r="D173" s="9" t="s">
        <v>110</v>
      </c>
      <c r="E173" s="8">
        <v>150.0</v>
      </c>
      <c r="F173" s="4">
        <f t="shared" si="32"/>
        <v>0</v>
      </c>
      <c r="G173" s="4">
        <f t="shared" si="2"/>
        <v>150</v>
      </c>
      <c r="H173" s="4">
        <f t="shared" si="3"/>
        <v>1</v>
      </c>
      <c r="I173" s="4"/>
      <c r="J173" s="4"/>
      <c r="K173" s="4"/>
      <c r="L173" s="4"/>
      <c r="M173" s="4"/>
      <c r="N173" s="4"/>
      <c r="O173" s="4">
        <v>150.0</v>
      </c>
      <c r="P173" s="4"/>
      <c r="Q173" s="4"/>
      <c r="R173" s="4"/>
    </row>
    <row r="174" ht="30.0" customHeight="1">
      <c r="A174" s="4"/>
      <c r="B174" s="4"/>
      <c r="C174" s="4"/>
      <c r="D174" s="4"/>
      <c r="E174" s="4"/>
      <c r="F174" s="4">
        <f t="shared" si="32"/>
        <v>0</v>
      </c>
      <c r="G174" s="4">
        <f t="shared" si="2"/>
        <v>0</v>
      </c>
      <c r="H174" s="4">
        <f t="shared" si="3"/>
        <v>0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ht="30.0" customHeight="1">
      <c r="A175" s="1" t="s">
        <v>112</v>
      </c>
      <c r="B175" s="2"/>
      <c r="C175" s="2"/>
      <c r="D175" s="2"/>
      <c r="E175" s="3"/>
      <c r="F175" s="4">
        <f t="shared" si="32"/>
        <v>0</v>
      </c>
      <c r="G175" s="4">
        <f t="shared" si="2"/>
        <v>0</v>
      </c>
      <c r="H175" s="4">
        <f t="shared" si="3"/>
        <v>0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ht="30.0" customHeight="1">
      <c r="A176" s="5" t="s">
        <v>1</v>
      </c>
      <c r="B176" s="5" t="s">
        <v>2</v>
      </c>
      <c r="C176" s="5" t="s">
        <v>3</v>
      </c>
      <c r="D176" s="5" t="s">
        <v>4</v>
      </c>
      <c r="E176" s="5" t="s">
        <v>5</v>
      </c>
      <c r="F176" s="4"/>
      <c r="G176" s="4">
        <f t="shared" si="2"/>
        <v>0</v>
      </c>
      <c r="H176" s="4">
        <f t="shared" si="3"/>
        <v>8</v>
      </c>
      <c r="I176" s="7" t="s">
        <v>8</v>
      </c>
      <c r="J176" s="7" t="s">
        <v>9</v>
      </c>
      <c r="K176" s="7" t="s">
        <v>10</v>
      </c>
      <c r="L176" s="7" t="s">
        <v>11</v>
      </c>
      <c r="M176" s="7" t="s">
        <v>12</v>
      </c>
      <c r="N176" s="7" t="s">
        <v>13</v>
      </c>
      <c r="O176" s="7" t="s">
        <v>14</v>
      </c>
      <c r="P176" s="7" t="s">
        <v>15</v>
      </c>
      <c r="Q176" s="7" t="s">
        <v>16</v>
      </c>
      <c r="R176" s="7" t="s">
        <v>17</v>
      </c>
    </row>
    <row r="177" ht="30.0" customHeight="1">
      <c r="A177" s="8">
        <v>1.0</v>
      </c>
      <c r="B177" s="8" t="s">
        <v>59</v>
      </c>
      <c r="C177" s="8">
        <v>7794.0</v>
      </c>
      <c r="D177" s="9" t="s">
        <v>113</v>
      </c>
      <c r="E177" s="8">
        <v>539.5</v>
      </c>
      <c r="F177" s="4">
        <f t="shared" ref="F177:F181" si="33">IF(E177=G177, 0, 1)</f>
        <v>0</v>
      </c>
      <c r="G177" s="4">
        <f t="shared" si="2"/>
        <v>539.5</v>
      </c>
      <c r="H177" s="4">
        <f t="shared" si="3"/>
        <v>5</v>
      </c>
      <c r="I177" s="4">
        <v>100.0</v>
      </c>
      <c r="J177" s="4">
        <v>100.0</v>
      </c>
      <c r="K177" s="4"/>
      <c r="L177" s="4"/>
      <c r="M177" s="4">
        <v>100.0</v>
      </c>
      <c r="N177" s="4">
        <v>100.0</v>
      </c>
      <c r="O177" s="4">
        <v>139.5</v>
      </c>
      <c r="P177" s="4"/>
      <c r="Q177" s="4"/>
      <c r="R177" s="4"/>
    </row>
    <row r="178" ht="30.0" customHeight="1">
      <c r="A178" s="8">
        <v>2.0</v>
      </c>
      <c r="B178" s="8" t="s">
        <v>44</v>
      </c>
      <c r="C178" s="8">
        <v>7260.0</v>
      </c>
      <c r="D178" s="8" t="s">
        <v>114</v>
      </c>
      <c r="E178" s="8">
        <v>313.0</v>
      </c>
      <c r="F178" s="4">
        <f t="shared" si="33"/>
        <v>0</v>
      </c>
      <c r="G178" s="4">
        <f t="shared" si="2"/>
        <v>313</v>
      </c>
      <c r="H178" s="4">
        <f t="shared" si="3"/>
        <v>3</v>
      </c>
      <c r="I178" s="4"/>
      <c r="J178" s="4"/>
      <c r="K178" s="4"/>
      <c r="L178" s="4"/>
      <c r="M178" s="4">
        <v>93.0</v>
      </c>
      <c r="N178" s="4"/>
      <c r="O178" s="4">
        <v>120.0</v>
      </c>
      <c r="P178" s="4">
        <v>100.0</v>
      </c>
      <c r="Q178" s="4"/>
      <c r="R178" s="4"/>
    </row>
    <row r="179" ht="30.0" customHeight="1">
      <c r="A179" s="8">
        <v>3.0</v>
      </c>
      <c r="B179" s="8"/>
      <c r="C179" s="8">
        <v>5431.0</v>
      </c>
      <c r="D179" s="9" t="s">
        <v>280</v>
      </c>
      <c r="E179" s="8">
        <v>272.0</v>
      </c>
      <c r="F179" s="4">
        <f t="shared" si="33"/>
        <v>0</v>
      </c>
      <c r="G179" s="4">
        <f t="shared" si="2"/>
        <v>272</v>
      </c>
      <c r="H179" s="4">
        <f t="shared" si="3"/>
        <v>3</v>
      </c>
      <c r="I179" s="4"/>
      <c r="J179" s="4"/>
      <c r="K179" s="4"/>
      <c r="L179" s="4"/>
      <c r="M179" s="4">
        <v>86.0</v>
      </c>
      <c r="N179" s="4">
        <v>93.0</v>
      </c>
      <c r="O179" s="4"/>
      <c r="P179" s="4">
        <v>93.0</v>
      </c>
      <c r="Q179" s="4"/>
      <c r="R179" s="4"/>
    </row>
    <row r="180" ht="30.0" customHeight="1">
      <c r="A180" s="4"/>
      <c r="B180" s="4"/>
      <c r="C180" s="4"/>
      <c r="D180" s="4"/>
      <c r="E180" s="4"/>
      <c r="F180" s="4">
        <f t="shared" si="33"/>
        <v>0</v>
      </c>
      <c r="G180" s="4">
        <f t="shared" si="2"/>
        <v>0</v>
      </c>
      <c r="H180" s="4">
        <f t="shared" si="3"/>
        <v>0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ht="30.0" customHeight="1">
      <c r="A181" s="1" t="s">
        <v>115</v>
      </c>
      <c r="B181" s="2"/>
      <c r="C181" s="2"/>
      <c r="D181" s="2"/>
      <c r="E181" s="3"/>
      <c r="F181" s="4">
        <f t="shared" si="33"/>
        <v>0</v>
      </c>
      <c r="G181" s="4">
        <f t="shared" si="2"/>
        <v>0</v>
      </c>
      <c r="H181" s="4">
        <f t="shared" si="3"/>
        <v>0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ht="30.0" customHeight="1">
      <c r="A182" s="5" t="s">
        <v>1</v>
      </c>
      <c r="B182" s="5" t="s">
        <v>2</v>
      </c>
      <c r="C182" s="5" t="s">
        <v>3</v>
      </c>
      <c r="D182" s="5" t="s">
        <v>4</v>
      </c>
      <c r="E182" s="5" t="s">
        <v>5</v>
      </c>
      <c r="F182" s="4"/>
      <c r="G182" s="4">
        <f t="shared" si="2"/>
        <v>0</v>
      </c>
      <c r="H182" s="4">
        <f t="shared" si="3"/>
        <v>8</v>
      </c>
      <c r="I182" s="7" t="s">
        <v>8</v>
      </c>
      <c r="J182" s="7" t="s">
        <v>9</v>
      </c>
      <c r="K182" s="7" t="s">
        <v>10</v>
      </c>
      <c r="L182" s="7" t="s">
        <v>11</v>
      </c>
      <c r="M182" s="7" t="s">
        <v>12</v>
      </c>
      <c r="N182" s="7" t="s">
        <v>13</v>
      </c>
      <c r="O182" s="7" t="s">
        <v>14</v>
      </c>
      <c r="P182" s="7" t="s">
        <v>15</v>
      </c>
      <c r="Q182" s="7" t="s">
        <v>16</v>
      </c>
      <c r="R182" s="7" t="s">
        <v>17</v>
      </c>
    </row>
    <row r="183" ht="30.0" customHeight="1">
      <c r="A183" s="8">
        <v>1.0</v>
      </c>
      <c r="B183" s="8" t="s">
        <v>44</v>
      </c>
      <c r="C183" s="8">
        <v>3286.0</v>
      </c>
      <c r="D183" s="9" t="s">
        <v>116</v>
      </c>
      <c r="E183" s="8">
        <v>424.0</v>
      </c>
      <c r="F183" s="4">
        <f t="shared" ref="F183:F187" si="34">IF(E183=G183, 0, 1)</f>
        <v>0</v>
      </c>
      <c r="G183" s="4">
        <f t="shared" si="2"/>
        <v>424</v>
      </c>
      <c r="H183" s="4">
        <f t="shared" si="3"/>
        <v>4</v>
      </c>
      <c r="I183" s="4">
        <v>100.0</v>
      </c>
      <c r="J183" s="4">
        <v>93.0</v>
      </c>
      <c r="K183" s="4"/>
      <c r="L183" s="4"/>
      <c r="M183" s="4">
        <v>93.0</v>
      </c>
      <c r="N183" s="4"/>
      <c r="O183" s="4"/>
      <c r="P183" s="4">
        <v>80.0</v>
      </c>
      <c r="Q183" s="4">
        <v>58.0</v>
      </c>
      <c r="R183" s="4"/>
    </row>
    <row r="184" ht="30.0" customHeight="1">
      <c r="A184" s="8">
        <v>2.0</v>
      </c>
      <c r="B184" s="8"/>
      <c r="C184" s="8">
        <v>6767.0</v>
      </c>
      <c r="D184" s="9" t="s">
        <v>117</v>
      </c>
      <c r="E184" s="8">
        <v>321.0</v>
      </c>
      <c r="F184" s="4">
        <f t="shared" si="34"/>
        <v>0</v>
      </c>
      <c r="G184" s="4">
        <f t="shared" si="2"/>
        <v>321</v>
      </c>
      <c r="H184" s="4">
        <f t="shared" si="3"/>
        <v>4</v>
      </c>
      <c r="I184" s="4"/>
      <c r="J184" s="4"/>
      <c r="K184" s="4"/>
      <c r="L184" s="4"/>
      <c r="M184" s="4">
        <v>80.0</v>
      </c>
      <c r="N184" s="4">
        <v>74.0</v>
      </c>
      <c r="O184" s="4">
        <v>81.0</v>
      </c>
      <c r="P184" s="4">
        <v>86.0</v>
      </c>
      <c r="Q184" s="4"/>
      <c r="R184" s="4"/>
    </row>
    <row r="185" ht="30.0" customHeight="1">
      <c r="A185" s="8">
        <v>3.0</v>
      </c>
      <c r="B185" s="8"/>
      <c r="C185" s="8">
        <v>6755.0</v>
      </c>
      <c r="D185" s="9" t="s">
        <v>118</v>
      </c>
      <c r="E185" s="8">
        <v>300.0</v>
      </c>
      <c r="F185" s="4">
        <f t="shared" si="34"/>
        <v>0</v>
      </c>
      <c r="G185" s="4">
        <f t="shared" si="2"/>
        <v>300</v>
      </c>
      <c r="H185" s="4">
        <f t="shared" si="3"/>
        <v>2</v>
      </c>
      <c r="I185" s="4"/>
      <c r="J185" s="4"/>
      <c r="K185" s="4"/>
      <c r="L185" s="4">
        <v>100.0</v>
      </c>
      <c r="M185" s="4"/>
      <c r="N185" s="4"/>
      <c r="O185" s="4">
        <v>120.0</v>
      </c>
      <c r="P185" s="4"/>
      <c r="Q185" s="4">
        <v>80.0</v>
      </c>
      <c r="R185" s="4"/>
    </row>
    <row r="186" ht="30.0" customHeight="1">
      <c r="A186" s="4"/>
      <c r="B186" s="4"/>
      <c r="C186" s="4"/>
      <c r="D186" s="4"/>
      <c r="E186" s="4"/>
      <c r="F186" s="4">
        <f t="shared" si="34"/>
        <v>0</v>
      </c>
      <c r="G186" s="4">
        <f t="shared" si="2"/>
        <v>0</v>
      </c>
      <c r="H186" s="4">
        <f t="shared" si="3"/>
        <v>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ht="30.0" customHeight="1">
      <c r="A187" s="1" t="s">
        <v>119</v>
      </c>
      <c r="B187" s="2"/>
      <c r="C187" s="2"/>
      <c r="D187" s="2"/>
      <c r="E187" s="3"/>
      <c r="F187" s="4">
        <f t="shared" si="34"/>
        <v>0</v>
      </c>
      <c r="G187" s="4">
        <f t="shared" si="2"/>
        <v>0</v>
      </c>
      <c r="H187" s="4">
        <f t="shared" si="3"/>
        <v>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ht="30.0" customHeight="1">
      <c r="A188" s="5" t="s">
        <v>1</v>
      </c>
      <c r="B188" s="5" t="s">
        <v>2</v>
      </c>
      <c r="C188" s="5" t="s">
        <v>3</v>
      </c>
      <c r="D188" s="5" t="s">
        <v>4</v>
      </c>
      <c r="E188" s="5" t="s">
        <v>5</v>
      </c>
      <c r="F188" s="4"/>
      <c r="G188" s="4">
        <f t="shared" si="2"/>
        <v>0</v>
      </c>
      <c r="H188" s="4">
        <f t="shared" si="3"/>
        <v>8</v>
      </c>
      <c r="I188" s="7" t="s">
        <v>8</v>
      </c>
      <c r="J188" s="7" t="s">
        <v>9</v>
      </c>
      <c r="K188" s="7" t="s">
        <v>10</v>
      </c>
      <c r="L188" s="7" t="s">
        <v>11</v>
      </c>
      <c r="M188" s="7" t="s">
        <v>12</v>
      </c>
      <c r="N188" s="7" t="s">
        <v>13</v>
      </c>
      <c r="O188" s="7" t="s">
        <v>14</v>
      </c>
      <c r="P188" s="7" t="s">
        <v>15</v>
      </c>
      <c r="Q188" s="7" t="s">
        <v>16</v>
      </c>
      <c r="R188" s="7" t="s">
        <v>17</v>
      </c>
    </row>
    <row r="189" ht="30.0" customHeight="1">
      <c r="A189" s="8">
        <v>1.0</v>
      </c>
      <c r="B189" s="8" t="s">
        <v>59</v>
      </c>
      <c r="C189" s="8">
        <v>8069.0</v>
      </c>
      <c r="D189" s="9" t="s">
        <v>120</v>
      </c>
      <c r="E189" s="8">
        <v>306.0</v>
      </c>
      <c r="F189" s="4">
        <f t="shared" ref="F189:F193" si="35">IF(E189=G189, 0, 1)</f>
        <v>0</v>
      </c>
      <c r="G189" s="4">
        <f t="shared" si="2"/>
        <v>306</v>
      </c>
      <c r="H189" s="4">
        <f t="shared" si="3"/>
        <v>3</v>
      </c>
      <c r="I189" s="4"/>
      <c r="J189" s="4">
        <v>100.0</v>
      </c>
      <c r="K189" s="4"/>
      <c r="L189" s="4"/>
      <c r="M189" s="4"/>
      <c r="N189" s="4">
        <v>86.0</v>
      </c>
      <c r="O189" s="4">
        <v>120.0</v>
      </c>
      <c r="P189" s="4"/>
      <c r="Q189" s="4"/>
      <c r="R189" s="4"/>
    </row>
    <row r="190" ht="30.0" customHeight="1">
      <c r="A190" s="8">
        <v>2.0</v>
      </c>
      <c r="B190" s="9" t="s">
        <v>96</v>
      </c>
      <c r="C190" s="8">
        <v>8757.0</v>
      </c>
      <c r="D190" s="9" t="s">
        <v>49</v>
      </c>
      <c r="E190" s="8">
        <v>250.0</v>
      </c>
      <c r="F190" s="4">
        <f t="shared" si="35"/>
        <v>0</v>
      </c>
      <c r="G190" s="4">
        <f t="shared" si="2"/>
        <v>250</v>
      </c>
      <c r="H190" s="4">
        <f t="shared" si="3"/>
        <v>1</v>
      </c>
      <c r="I190" s="4"/>
      <c r="J190" s="4"/>
      <c r="K190" s="4"/>
      <c r="L190" s="4"/>
      <c r="M190" s="4"/>
      <c r="N190" s="4"/>
      <c r="O190" s="4">
        <v>150.0</v>
      </c>
      <c r="P190" s="4"/>
      <c r="Q190" s="4">
        <v>100.0</v>
      </c>
      <c r="R190" s="4"/>
    </row>
    <row r="191" ht="30.0" customHeight="1">
      <c r="A191" s="8">
        <v>3.0</v>
      </c>
      <c r="B191" s="8" t="s">
        <v>121</v>
      </c>
      <c r="C191" s="8">
        <v>8657.0</v>
      </c>
      <c r="D191" s="9" t="s">
        <v>122</v>
      </c>
      <c r="E191" s="8">
        <v>239.5</v>
      </c>
      <c r="F191" s="4">
        <f t="shared" si="35"/>
        <v>0</v>
      </c>
      <c r="G191" s="4">
        <f t="shared" si="2"/>
        <v>239.5</v>
      </c>
      <c r="H191" s="4">
        <f t="shared" si="3"/>
        <v>2</v>
      </c>
      <c r="I191" s="4"/>
      <c r="J191" s="4"/>
      <c r="K191" s="4"/>
      <c r="L191" s="4"/>
      <c r="M191" s="4">
        <v>100.0</v>
      </c>
      <c r="N191" s="4"/>
      <c r="O191" s="4">
        <v>139.5</v>
      </c>
      <c r="P191" s="4"/>
      <c r="Q191" s="4"/>
      <c r="R191" s="4"/>
    </row>
    <row r="192" ht="30.0" customHeight="1">
      <c r="A192" s="4"/>
      <c r="B192" s="4"/>
      <c r="C192" s="4"/>
      <c r="D192" s="4"/>
      <c r="E192" s="4"/>
      <c r="F192" s="4">
        <f t="shared" si="35"/>
        <v>0</v>
      </c>
      <c r="G192" s="4">
        <f t="shared" si="2"/>
        <v>0</v>
      </c>
      <c r="H192" s="4">
        <f t="shared" si="3"/>
        <v>0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ht="30.0" customHeight="1">
      <c r="A193" s="1" t="s">
        <v>123</v>
      </c>
      <c r="B193" s="2"/>
      <c r="C193" s="2"/>
      <c r="D193" s="2"/>
      <c r="E193" s="3"/>
      <c r="F193" s="4">
        <f t="shared" si="35"/>
        <v>0</v>
      </c>
      <c r="G193" s="4">
        <f t="shared" si="2"/>
        <v>0</v>
      </c>
      <c r="H193" s="4">
        <f t="shared" si="3"/>
        <v>0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ht="30.0" customHeight="1">
      <c r="A194" s="5" t="s">
        <v>1</v>
      </c>
      <c r="B194" s="5" t="s">
        <v>2</v>
      </c>
      <c r="C194" s="5" t="s">
        <v>3</v>
      </c>
      <c r="D194" s="5" t="s">
        <v>4</v>
      </c>
      <c r="E194" s="5" t="s">
        <v>5</v>
      </c>
      <c r="F194" s="4"/>
      <c r="G194" s="4">
        <f t="shared" si="2"/>
        <v>0</v>
      </c>
      <c r="H194" s="4">
        <f t="shared" si="3"/>
        <v>8</v>
      </c>
      <c r="I194" s="7" t="s">
        <v>8</v>
      </c>
      <c r="J194" s="7" t="s">
        <v>9</v>
      </c>
      <c r="K194" s="7" t="s">
        <v>10</v>
      </c>
      <c r="L194" s="7" t="s">
        <v>11</v>
      </c>
      <c r="M194" s="7" t="s">
        <v>12</v>
      </c>
      <c r="N194" s="7" t="s">
        <v>13</v>
      </c>
      <c r="O194" s="7" t="s">
        <v>14</v>
      </c>
      <c r="P194" s="7" t="s">
        <v>15</v>
      </c>
      <c r="Q194" s="7" t="s">
        <v>16</v>
      </c>
      <c r="R194" s="7" t="s">
        <v>17</v>
      </c>
    </row>
    <row r="195" ht="30.0" customHeight="1">
      <c r="A195" s="8">
        <v>1.0</v>
      </c>
      <c r="B195" s="8" t="s">
        <v>59</v>
      </c>
      <c r="C195" s="8">
        <v>5718.0</v>
      </c>
      <c r="D195" s="9" t="s">
        <v>124</v>
      </c>
      <c r="E195" s="8">
        <v>664.0</v>
      </c>
      <c r="F195" s="4">
        <f t="shared" ref="F195:F199" si="36">IF(E195=G195, 0, 1)</f>
        <v>0</v>
      </c>
      <c r="G195" s="4">
        <f t="shared" si="2"/>
        <v>664</v>
      </c>
      <c r="H195" s="4">
        <f t="shared" si="3"/>
        <v>6</v>
      </c>
      <c r="I195" s="4">
        <v>93.0</v>
      </c>
      <c r="J195" s="4">
        <v>93.0</v>
      </c>
      <c r="K195" s="4"/>
      <c r="L195" s="4">
        <v>100.0</v>
      </c>
      <c r="M195" s="4">
        <v>93.0</v>
      </c>
      <c r="N195" s="4"/>
      <c r="O195" s="4">
        <v>129.0</v>
      </c>
      <c r="P195" s="4">
        <v>93.0</v>
      </c>
      <c r="Q195" s="4">
        <v>63.0</v>
      </c>
      <c r="R195" s="4"/>
    </row>
    <row r="196" ht="30.0" customHeight="1">
      <c r="A196" s="8">
        <v>2.0</v>
      </c>
      <c r="B196" s="8" t="s">
        <v>44</v>
      </c>
      <c r="C196" s="8">
        <v>1756.0</v>
      </c>
      <c r="D196" s="9" t="s">
        <v>125</v>
      </c>
      <c r="E196" s="8">
        <v>613.5</v>
      </c>
      <c r="F196" s="4">
        <f t="shared" si="36"/>
        <v>0</v>
      </c>
      <c r="G196" s="4">
        <f t="shared" si="2"/>
        <v>613.5</v>
      </c>
      <c r="H196" s="4">
        <f t="shared" si="3"/>
        <v>5</v>
      </c>
      <c r="I196" s="4">
        <v>100.0</v>
      </c>
      <c r="J196" s="4"/>
      <c r="K196" s="4"/>
      <c r="L196" s="4"/>
      <c r="M196" s="4">
        <v>100.0</v>
      </c>
      <c r="N196" s="4">
        <v>100.0</v>
      </c>
      <c r="O196" s="4">
        <v>139.5</v>
      </c>
      <c r="P196" s="4">
        <v>100.0</v>
      </c>
      <c r="Q196" s="4">
        <v>74.0</v>
      </c>
      <c r="R196" s="4"/>
    </row>
    <row r="197" ht="30.0" customHeight="1">
      <c r="A197" s="8">
        <v>3.0</v>
      </c>
      <c r="B197" s="9" t="s">
        <v>36</v>
      </c>
      <c r="C197" s="8">
        <v>3543.0</v>
      </c>
      <c r="D197" s="9" t="s">
        <v>126</v>
      </c>
      <c r="E197" s="8">
        <v>558.0</v>
      </c>
      <c r="F197" s="4">
        <f t="shared" si="36"/>
        <v>0</v>
      </c>
      <c r="G197" s="4">
        <f t="shared" si="2"/>
        <v>558</v>
      </c>
      <c r="H197" s="4">
        <f t="shared" si="3"/>
        <v>5</v>
      </c>
      <c r="I197" s="4"/>
      <c r="J197" s="4">
        <v>100.0</v>
      </c>
      <c r="K197" s="4"/>
      <c r="L197" s="4">
        <v>93.0</v>
      </c>
      <c r="M197" s="4">
        <v>86.0</v>
      </c>
      <c r="N197" s="4">
        <v>93.0</v>
      </c>
      <c r="O197" s="4"/>
      <c r="P197" s="4">
        <v>86.0</v>
      </c>
      <c r="Q197" s="4"/>
      <c r="R197" s="4">
        <v>100.0</v>
      </c>
    </row>
    <row r="198" ht="30.0" customHeight="1">
      <c r="A198" s="4"/>
      <c r="B198" s="4"/>
      <c r="C198" s="4"/>
      <c r="D198" s="4"/>
      <c r="E198" s="4"/>
      <c r="F198" s="4">
        <f t="shared" si="36"/>
        <v>0</v>
      </c>
      <c r="G198" s="4">
        <f t="shared" si="2"/>
        <v>0</v>
      </c>
      <c r="H198" s="4">
        <f t="shared" si="3"/>
        <v>0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ht="30.0" customHeight="1">
      <c r="A199" s="1" t="s">
        <v>127</v>
      </c>
      <c r="B199" s="2"/>
      <c r="C199" s="2"/>
      <c r="D199" s="2"/>
      <c r="E199" s="3"/>
      <c r="F199" s="4">
        <f t="shared" si="36"/>
        <v>0</v>
      </c>
      <c r="G199" s="4">
        <f t="shared" si="2"/>
        <v>0</v>
      </c>
      <c r="H199" s="4">
        <f t="shared" si="3"/>
        <v>0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ht="30.0" customHeight="1">
      <c r="A200" s="5" t="s">
        <v>1</v>
      </c>
      <c r="B200" s="5" t="s">
        <v>2</v>
      </c>
      <c r="C200" s="5" t="s">
        <v>3</v>
      </c>
      <c r="D200" s="5" t="s">
        <v>4</v>
      </c>
      <c r="E200" s="5" t="s">
        <v>5</v>
      </c>
      <c r="F200" s="4"/>
      <c r="G200" s="4">
        <f t="shared" si="2"/>
        <v>0</v>
      </c>
      <c r="H200" s="4">
        <f t="shared" si="3"/>
        <v>8</v>
      </c>
      <c r="I200" s="7" t="s">
        <v>8</v>
      </c>
      <c r="J200" s="7" t="s">
        <v>9</v>
      </c>
      <c r="K200" s="7" t="s">
        <v>10</v>
      </c>
      <c r="L200" s="7" t="s">
        <v>11</v>
      </c>
      <c r="M200" s="7" t="s">
        <v>12</v>
      </c>
      <c r="N200" s="7" t="s">
        <v>13</v>
      </c>
      <c r="O200" s="7" t="s">
        <v>14</v>
      </c>
      <c r="P200" s="7" t="s">
        <v>15</v>
      </c>
      <c r="Q200" s="7" t="s">
        <v>16</v>
      </c>
      <c r="R200" s="7" t="s">
        <v>17</v>
      </c>
    </row>
    <row r="201" ht="30.0" customHeight="1">
      <c r="A201" s="8">
        <v>1.0</v>
      </c>
      <c r="B201" s="9" t="s">
        <v>128</v>
      </c>
      <c r="C201" s="8">
        <v>7736.0</v>
      </c>
      <c r="D201" s="9" t="s">
        <v>129</v>
      </c>
      <c r="E201" s="8">
        <v>473.5</v>
      </c>
      <c r="F201" s="4">
        <f t="shared" ref="F201:F205" si="37">IF(E201=G201, 0, 1)</f>
        <v>0</v>
      </c>
      <c r="G201" s="4">
        <f t="shared" si="2"/>
        <v>473.5</v>
      </c>
      <c r="H201" s="4">
        <f t="shared" si="3"/>
        <v>5</v>
      </c>
      <c r="I201" s="4">
        <v>100.0</v>
      </c>
      <c r="J201" s="4">
        <v>100.0</v>
      </c>
      <c r="K201" s="4"/>
      <c r="L201" s="4"/>
      <c r="M201" s="4">
        <v>93.0</v>
      </c>
      <c r="N201" s="4">
        <v>86.0</v>
      </c>
      <c r="O201" s="4">
        <v>94.5</v>
      </c>
      <c r="P201" s="4"/>
      <c r="Q201" s="4"/>
      <c r="R201" s="4"/>
    </row>
    <row r="202" ht="30.0" customHeight="1">
      <c r="A202" s="8">
        <v>2.0</v>
      </c>
      <c r="B202" s="8"/>
      <c r="C202" s="8">
        <v>3775.0</v>
      </c>
      <c r="D202" s="9" t="s">
        <v>130</v>
      </c>
      <c r="E202" s="8">
        <v>322.0</v>
      </c>
      <c r="F202" s="4">
        <f t="shared" si="37"/>
        <v>0</v>
      </c>
      <c r="G202" s="4">
        <f t="shared" si="2"/>
        <v>322</v>
      </c>
      <c r="H202" s="4">
        <f t="shared" si="3"/>
        <v>3</v>
      </c>
      <c r="I202" s="4"/>
      <c r="J202" s="4">
        <v>93.0</v>
      </c>
      <c r="K202" s="4"/>
      <c r="L202" s="4"/>
      <c r="M202" s="4">
        <v>80.0</v>
      </c>
      <c r="N202" s="4"/>
      <c r="O202" s="4"/>
      <c r="P202" s="4">
        <v>86.0</v>
      </c>
      <c r="Q202" s="4">
        <v>63.0</v>
      </c>
      <c r="R202" s="4"/>
    </row>
    <row r="203" ht="30.0" customHeight="1">
      <c r="A203" s="8">
        <v>3.0</v>
      </c>
      <c r="B203" s="8" t="s">
        <v>80</v>
      </c>
      <c r="C203" s="8">
        <v>2132.0</v>
      </c>
      <c r="D203" s="9" t="s">
        <v>131</v>
      </c>
      <c r="E203" s="8">
        <v>232.5</v>
      </c>
      <c r="F203" s="4">
        <f t="shared" si="37"/>
        <v>0</v>
      </c>
      <c r="G203" s="4">
        <f t="shared" si="2"/>
        <v>232.5</v>
      </c>
      <c r="H203" s="4">
        <f t="shared" si="3"/>
        <v>1</v>
      </c>
      <c r="I203" s="4"/>
      <c r="J203" s="4"/>
      <c r="K203" s="4"/>
      <c r="L203" s="4"/>
      <c r="M203" s="4"/>
      <c r="N203" s="4"/>
      <c r="O203" s="4">
        <v>139.5</v>
      </c>
      <c r="P203" s="4"/>
      <c r="Q203" s="4">
        <v>93.0</v>
      </c>
      <c r="R203" s="4"/>
    </row>
    <row r="204" ht="30.0" customHeight="1">
      <c r="A204" s="4"/>
      <c r="B204" s="4"/>
      <c r="C204" s="4"/>
      <c r="D204" s="4"/>
      <c r="E204" s="4"/>
      <c r="F204" s="4">
        <f t="shared" si="37"/>
        <v>0</v>
      </c>
      <c r="G204" s="4">
        <f t="shared" si="2"/>
        <v>0</v>
      </c>
      <c r="H204" s="4">
        <f t="shared" si="3"/>
        <v>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ht="30.0" customHeight="1">
      <c r="A205" s="1" t="s">
        <v>132</v>
      </c>
      <c r="B205" s="2"/>
      <c r="C205" s="2"/>
      <c r="D205" s="2"/>
      <c r="E205" s="3"/>
      <c r="F205" s="4">
        <f t="shared" si="37"/>
        <v>0</v>
      </c>
      <c r="G205" s="4">
        <f t="shared" si="2"/>
        <v>0</v>
      </c>
      <c r="H205" s="4">
        <f t="shared" si="3"/>
        <v>0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ht="30.0" customHeight="1">
      <c r="A206" s="5" t="s">
        <v>1</v>
      </c>
      <c r="B206" s="5" t="s">
        <v>2</v>
      </c>
      <c r="C206" s="5" t="s">
        <v>3</v>
      </c>
      <c r="D206" s="5" t="s">
        <v>4</v>
      </c>
      <c r="E206" s="5" t="s">
        <v>5</v>
      </c>
      <c r="F206" s="4"/>
      <c r="G206" s="4">
        <f t="shared" si="2"/>
        <v>0</v>
      </c>
      <c r="H206" s="4">
        <f t="shared" si="3"/>
        <v>8</v>
      </c>
      <c r="I206" s="7" t="s">
        <v>8</v>
      </c>
      <c r="J206" s="7" t="s">
        <v>9</v>
      </c>
      <c r="K206" s="7" t="s">
        <v>10</v>
      </c>
      <c r="L206" s="7" t="s">
        <v>11</v>
      </c>
      <c r="M206" s="7" t="s">
        <v>12</v>
      </c>
      <c r="N206" s="7" t="s">
        <v>13</v>
      </c>
      <c r="O206" s="7" t="s">
        <v>14</v>
      </c>
      <c r="P206" s="7" t="s">
        <v>15</v>
      </c>
      <c r="Q206" s="7" t="s">
        <v>16</v>
      </c>
      <c r="R206" s="7" t="s">
        <v>17</v>
      </c>
    </row>
    <row r="207" ht="30.0" customHeight="1">
      <c r="A207" s="8">
        <v>1.0</v>
      </c>
      <c r="B207" s="9" t="s">
        <v>33</v>
      </c>
      <c r="C207" s="8">
        <v>448.0</v>
      </c>
      <c r="D207" s="9" t="s">
        <v>133</v>
      </c>
      <c r="E207" s="8">
        <v>379.0</v>
      </c>
      <c r="F207" s="4">
        <f t="shared" ref="F207:F211" si="38">IF(E207=G207, 0, 1)</f>
        <v>0</v>
      </c>
      <c r="G207" s="4">
        <f t="shared" si="2"/>
        <v>379</v>
      </c>
      <c r="H207" s="4">
        <f t="shared" si="3"/>
        <v>4</v>
      </c>
      <c r="I207" s="4">
        <v>93.0</v>
      </c>
      <c r="J207" s="4"/>
      <c r="K207" s="4"/>
      <c r="L207" s="4">
        <v>100.0</v>
      </c>
      <c r="M207" s="4"/>
      <c r="N207" s="4">
        <v>86.0</v>
      </c>
      <c r="O207" s="4"/>
      <c r="P207" s="4">
        <v>100.0</v>
      </c>
      <c r="Q207" s="4"/>
      <c r="R207" s="4"/>
    </row>
    <row r="208" ht="30.0" customHeight="1">
      <c r="A208" s="8">
        <v>2.0</v>
      </c>
      <c r="B208" s="9" t="s">
        <v>36</v>
      </c>
      <c r="C208" s="8">
        <v>7287.0</v>
      </c>
      <c r="D208" s="9" t="s">
        <v>134</v>
      </c>
      <c r="E208" s="8">
        <v>309.0</v>
      </c>
      <c r="F208" s="4">
        <f t="shared" si="38"/>
        <v>0</v>
      </c>
      <c r="G208" s="4">
        <f t="shared" si="2"/>
        <v>309</v>
      </c>
      <c r="H208" s="4">
        <f t="shared" si="3"/>
        <v>2</v>
      </c>
      <c r="I208" s="4"/>
      <c r="J208" s="4"/>
      <c r="K208" s="4"/>
      <c r="L208" s="4"/>
      <c r="M208" s="4">
        <v>100.0</v>
      </c>
      <c r="N208" s="4"/>
      <c r="O208" s="4">
        <v>129.0</v>
      </c>
      <c r="P208" s="4"/>
      <c r="Q208" s="4">
        <v>80.0</v>
      </c>
      <c r="R208" s="4"/>
    </row>
    <row r="209" ht="30.0" customHeight="1">
      <c r="A209" s="8">
        <v>3.0</v>
      </c>
      <c r="B209" s="8" t="s">
        <v>209</v>
      </c>
      <c r="C209" s="8">
        <v>4216.0</v>
      </c>
      <c r="D209" s="9" t="s">
        <v>281</v>
      </c>
      <c r="E209" s="8">
        <v>249.0</v>
      </c>
      <c r="F209" s="4">
        <f t="shared" si="38"/>
        <v>0</v>
      </c>
      <c r="G209" s="4">
        <f t="shared" si="2"/>
        <v>249</v>
      </c>
      <c r="H209" s="4">
        <f t="shared" si="3"/>
        <v>3</v>
      </c>
      <c r="I209" s="4"/>
      <c r="J209" s="4">
        <v>93.0</v>
      </c>
      <c r="K209" s="4"/>
      <c r="L209" s="4"/>
      <c r="M209" s="4"/>
      <c r="N209" s="4">
        <v>63.0</v>
      </c>
      <c r="O209" s="4"/>
      <c r="P209" s="4">
        <v>93.0</v>
      </c>
      <c r="Q209" s="4"/>
      <c r="R209" s="4"/>
    </row>
    <row r="210" ht="30.0" customHeight="1">
      <c r="A210" s="4"/>
      <c r="B210" s="4"/>
      <c r="C210" s="4"/>
      <c r="D210" s="4"/>
      <c r="E210" s="4"/>
      <c r="F210" s="4">
        <f t="shared" si="38"/>
        <v>0</v>
      </c>
      <c r="G210" s="4">
        <f t="shared" si="2"/>
        <v>0</v>
      </c>
      <c r="H210" s="4">
        <f t="shared" si="3"/>
        <v>0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ht="30.0" customHeight="1">
      <c r="A211" s="1" t="s">
        <v>135</v>
      </c>
      <c r="B211" s="2"/>
      <c r="C211" s="2"/>
      <c r="D211" s="2"/>
      <c r="E211" s="3"/>
      <c r="F211" s="4">
        <f t="shared" si="38"/>
        <v>0</v>
      </c>
      <c r="G211" s="4">
        <f t="shared" si="2"/>
        <v>0</v>
      </c>
      <c r="H211" s="4">
        <f t="shared" si="3"/>
        <v>0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ht="30.0" customHeight="1">
      <c r="A212" s="5" t="s">
        <v>1</v>
      </c>
      <c r="B212" s="5" t="s">
        <v>2</v>
      </c>
      <c r="C212" s="5" t="s">
        <v>3</v>
      </c>
      <c r="D212" s="5" t="s">
        <v>4</v>
      </c>
      <c r="E212" s="5" t="s">
        <v>5</v>
      </c>
      <c r="F212" s="4"/>
      <c r="G212" s="4">
        <f t="shared" si="2"/>
        <v>0</v>
      </c>
      <c r="H212" s="4">
        <f t="shared" si="3"/>
        <v>8</v>
      </c>
      <c r="I212" s="7" t="s">
        <v>8</v>
      </c>
      <c r="J212" s="7" t="s">
        <v>9</v>
      </c>
      <c r="K212" s="7" t="s">
        <v>10</v>
      </c>
      <c r="L212" s="7" t="s">
        <v>11</v>
      </c>
      <c r="M212" s="7" t="s">
        <v>12</v>
      </c>
      <c r="N212" s="7" t="s">
        <v>13</v>
      </c>
      <c r="O212" s="7" t="s">
        <v>14</v>
      </c>
      <c r="P212" s="7" t="s">
        <v>15</v>
      </c>
      <c r="Q212" s="7" t="s">
        <v>16</v>
      </c>
      <c r="R212" s="7" t="s">
        <v>17</v>
      </c>
    </row>
    <row r="213" ht="30.0" customHeight="1">
      <c r="A213" s="8">
        <v>1.0</v>
      </c>
      <c r="B213" s="8" t="s">
        <v>31</v>
      </c>
      <c r="C213" s="8">
        <v>3725.0</v>
      </c>
      <c r="D213" s="9" t="s">
        <v>136</v>
      </c>
      <c r="E213" s="8">
        <v>297.0</v>
      </c>
      <c r="F213" s="4">
        <f t="shared" ref="F213:F217" si="39">IF(E213=G213, 0, 1)</f>
        <v>0</v>
      </c>
      <c r="G213" s="4">
        <f t="shared" si="2"/>
        <v>297</v>
      </c>
      <c r="H213" s="4">
        <f t="shared" si="3"/>
        <v>2</v>
      </c>
      <c r="I213" s="4"/>
      <c r="J213" s="4"/>
      <c r="K213" s="4"/>
      <c r="L213" s="4"/>
      <c r="M213" s="4">
        <v>93.0</v>
      </c>
      <c r="N213" s="4"/>
      <c r="O213" s="4">
        <v>111.0</v>
      </c>
      <c r="P213" s="4"/>
      <c r="Q213" s="4">
        <v>93.0</v>
      </c>
      <c r="R213" s="4"/>
    </row>
    <row r="214" ht="30.0" customHeight="1">
      <c r="A214" s="8">
        <v>2.0</v>
      </c>
      <c r="B214" s="9" t="s">
        <v>128</v>
      </c>
      <c r="C214" s="8">
        <v>8940.0</v>
      </c>
      <c r="D214" s="9" t="s">
        <v>282</v>
      </c>
      <c r="E214" s="8">
        <v>254.0</v>
      </c>
      <c r="F214" s="4">
        <f t="shared" si="39"/>
        <v>0</v>
      </c>
      <c r="G214" s="4">
        <f t="shared" si="2"/>
        <v>254</v>
      </c>
      <c r="H214" s="4">
        <f t="shared" si="3"/>
        <v>3</v>
      </c>
      <c r="I214" s="4">
        <v>93.0</v>
      </c>
      <c r="J214" s="4">
        <v>93.0</v>
      </c>
      <c r="K214" s="4"/>
      <c r="L214" s="4"/>
      <c r="M214" s="4"/>
      <c r="N214" s="4">
        <v>68.0</v>
      </c>
      <c r="O214" s="4"/>
      <c r="P214" s="4"/>
      <c r="Q214" s="4"/>
      <c r="R214" s="4"/>
    </row>
    <row r="215" ht="30.0" customHeight="1">
      <c r="A215" s="8">
        <v>3.0</v>
      </c>
      <c r="B215" s="9" t="s">
        <v>67</v>
      </c>
      <c r="C215" s="8">
        <v>2976.0</v>
      </c>
      <c r="D215" s="9" t="s">
        <v>68</v>
      </c>
      <c r="E215" s="8">
        <v>229.0</v>
      </c>
      <c r="F215" s="4">
        <f t="shared" si="39"/>
        <v>0</v>
      </c>
      <c r="G215" s="4">
        <f t="shared" si="2"/>
        <v>229</v>
      </c>
      <c r="H215" s="4">
        <f t="shared" si="3"/>
        <v>1</v>
      </c>
      <c r="I215" s="4"/>
      <c r="J215" s="4"/>
      <c r="K215" s="4"/>
      <c r="L215" s="4"/>
      <c r="M215" s="4"/>
      <c r="N215" s="4"/>
      <c r="O215" s="4">
        <v>129.0</v>
      </c>
      <c r="P215" s="4"/>
      <c r="Q215" s="4">
        <v>100.0</v>
      </c>
      <c r="R215" s="4"/>
    </row>
    <row r="216" ht="30.0" customHeight="1">
      <c r="A216" s="4"/>
      <c r="B216" s="4"/>
      <c r="C216" s="4"/>
      <c r="D216" s="4"/>
      <c r="E216" s="4"/>
      <c r="F216" s="4">
        <f t="shared" si="39"/>
        <v>0</v>
      </c>
      <c r="G216" s="4">
        <f t="shared" si="2"/>
        <v>0</v>
      </c>
      <c r="H216" s="4">
        <f t="shared" si="3"/>
        <v>0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ht="30.0" customHeight="1">
      <c r="A217" s="1" t="s">
        <v>138</v>
      </c>
      <c r="B217" s="2"/>
      <c r="C217" s="2"/>
      <c r="D217" s="2"/>
      <c r="E217" s="3"/>
      <c r="F217" s="4">
        <f t="shared" si="39"/>
        <v>0</v>
      </c>
      <c r="G217" s="4">
        <f t="shared" si="2"/>
        <v>0</v>
      </c>
      <c r="H217" s="4">
        <f t="shared" si="3"/>
        <v>0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ht="30.0" customHeight="1">
      <c r="A218" s="5" t="s">
        <v>1</v>
      </c>
      <c r="B218" s="5" t="s">
        <v>2</v>
      </c>
      <c r="C218" s="5" t="s">
        <v>3</v>
      </c>
      <c r="D218" s="5" t="s">
        <v>4</v>
      </c>
      <c r="E218" s="5" t="s">
        <v>5</v>
      </c>
      <c r="F218" s="4"/>
      <c r="G218" s="4">
        <f t="shared" si="2"/>
        <v>0</v>
      </c>
      <c r="H218" s="4">
        <f t="shared" si="3"/>
        <v>8</v>
      </c>
      <c r="I218" s="7" t="s">
        <v>8</v>
      </c>
      <c r="J218" s="7" t="s">
        <v>9</v>
      </c>
      <c r="K218" s="7" t="s">
        <v>10</v>
      </c>
      <c r="L218" s="7" t="s">
        <v>11</v>
      </c>
      <c r="M218" s="7" t="s">
        <v>12</v>
      </c>
      <c r="N218" s="7" t="s">
        <v>13</v>
      </c>
      <c r="O218" s="7" t="s">
        <v>14</v>
      </c>
      <c r="P218" s="7" t="s">
        <v>15</v>
      </c>
      <c r="Q218" s="7" t="s">
        <v>16</v>
      </c>
      <c r="R218" s="7" t="s">
        <v>17</v>
      </c>
    </row>
    <row r="219" ht="30.0" customHeight="1">
      <c r="A219" s="8">
        <v>1.0</v>
      </c>
      <c r="B219" s="8" t="s">
        <v>140</v>
      </c>
      <c r="C219" s="8">
        <v>1251.0</v>
      </c>
      <c r="D219" s="9" t="s">
        <v>141</v>
      </c>
      <c r="E219" s="8">
        <v>286.0</v>
      </c>
      <c r="F219" s="4">
        <f t="shared" ref="F219:F223" si="40">IF(E219=G219, 0, 1)</f>
        <v>0</v>
      </c>
      <c r="G219" s="4">
        <f t="shared" si="2"/>
        <v>286</v>
      </c>
      <c r="H219" s="4">
        <f t="shared" si="3"/>
        <v>2</v>
      </c>
      <c r="I219" s="4"/>
      <c r="J219" s="4"/>
      <c r="K219" s="4"/>
      <c r="L219" s="4">
        <v>93.0</v>
      </c>
      <c r="M219" s="4"/>
      <c r="N219" s="4"/>
      <c r="O219" s="4"/>
      <c r="P219" s="4">
        <v>100.0</v>
      </c>
      <c r="Q219" s="4">
        <v>93.0</v>
      </c>
      <c r="R219" s="4"/>
    </row>
    <row r="220" ht="30.0" customHeight="1">
      <c r="A220" s="8">
        <v>2.0</v>
      </c>
      <c r="B220" s="8"/>
      <c r="C220" s="8">
        <v>6828.0</v>
      </c>
      <c r="D220" s="9" t="s">
        <v>283</v>
      </c>
      <c r="E220" s="8">
        <v>285.0</v>
      </c>
      <c r="F220" s="4">
        <f t="shared" si="40"/>
        <v>0</v>
      </c>
      <c r="G220" s="4">
        <f t="shared" si="2"/>
        <v>285</v>
      </c>
      <c r="H220" s="4">
        <f t="shared" si="3"/>
        <v>2</v>
      </c>
      <c r="I220" s="4"/>
      <c r="J220" s="4"/>
      <c r="K220" s="4"/>
      <c r="L220" s="4"/>
      <c r="M220" s="4"/>
      <c r="N220" s="4">
        <v>100.0</v>
      </c>
      <c r="O220" s="4">
        <v>111.0</v>
      </c>
      <c r="P220" s="4"/>
      <c r="Q220" s="4">
        <v>74.0</v>
      </c>
      <c r="R220" s="4"/>
    </row>
    <row r="221" ht="30.0" customHeight="1">
      <c r="A221" s="8">
        <v>3.0</v>
      </c>
      <c r="B221" s="9" t="s">
        <v>33</v>
      </c>
      <c r="C221" s="8">
        <v>5992.0</v>
      </c>
      <c r="D221" s="9" t="s">
        <v>139</v>
      </c>
      <c r="E221" s="8">
        <v>267.5</v>
      </c>
      <c r="F221" s="4">
        <f t="shared" si="40"/>
        <v>0</v>
      </c>
      <c r="G221" s="4">
        <f t="shared" si="2"/>
        <v>267.5</v>
      </c>
      <c r="H221" s="4">
        <f t="shared" si="3"/>
        <v>2</v>
      </c>
      <c r="I221" s="4"/>
      <c r="J221" s="4"/>
      <c r="K221" s="4"/>
      <c r="L221" s="4"/>
      <c r="M221" s="4">
        <v>93.0</v>
      </c>
      <c r="N221" s="4"/>
      <c r="O221" s="4">
        <v>94.5</v>
      </c>
      <c r="P221" s="4"/>
      <c r="Q221" s="4">
        <v>80.0</v>
      </c>
      <c r="R221" s="4"/>
    </row>
    <row r="222" ht="30.0" customHeight="1">
      <c r="A222" s="4"/>
      <c r="B222" s="4"/>
      <c r="C222" s="4"/>
      <c r="D222" s="4"/>
      <c r="E222" s="4"/>
      <c r="F222" s="4">
        <f t="shared" si="40"/>
        <v>0</v>
      </c>
      <c r="G222" s="4">
        <f t="shared" si="2"/>
        <v>0</v>
      </c>
      <c r="H222" s="4">
        <f t="shared" si="3"/>
        <v>0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ht="30.0" customHeight="1">
      <c r="A223" s="1" t="s">
        <v>142</v>
      </c>
      <c r="B223" s="2"/>
      <c r="C223" s="2"/>
      <c r="D223" s="2"/>
      <c r="E223" s="3"/>
      <c r="F223" s="4">
        <f t="shared" si="40"/>
        <v>0</v>
      </c>
      <c r="G223" s="4">
        <f t="shared" si="2"/>
        <v>0</v>
      </c>
      <c r="H223" s="4">
        <f t="shared" si="3"/>
        <v>0</v>
      </c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ht="30.0" customHeight="1">
      <c r="A224" s="5" t="s">
        <v>1</v>
      </c>
      <c r="B224" s="5" t="s">
        <v>2</v>
      </c>
      <c r="C224" s="5" t="s">
        <v>3</v>
      </c>
      <c r="D224" s="5" t="s">
        <v>4</v>
      </c>
      <c r="E224" s="5" t="s">
        <v>5</v>
      </c>
      <c r="F224" s="4"/>
      <c r="G224" s="4">
        <f t="shared" si="2"/>
        <v>0</v>
      </c>
      <c r="H224" s="4">
        <f t="shared" si="3"/>
        <v>8</v>
      </c>
      <c r="I224" s="7" t="s">
        <v>8</v>
      </c>
      <c r="J224" s="7" t="s">
        <v>9</v>
      </c>
      <c r="K224" s="7" t="s">
        <v>10</v>
      </c>
      <c r="L224" s="7" t="s">
        <v>11</v>
      </c>
      <c r="M224" s="7" t="s">
        <v>12</v>
      </c>
      <c r="N224" s="7" t="s">
        <v>13</v>
      </c>
      <c r="O224" s="7" t="s">
        <v>14</v>
      </c>
      <c r="P224" s="7" t="s">
        <v>15</v>
      </c>
      <c r="Q224" s="7" t="s">
        <v>16</v>
      </c>
      <c r="R224" s="7" t="s">
        <v>17</v>
      </c>
    </row>
    <row r="225" ht="30.0" customHeight="1">
      <c r="A225" s="8">
        <v>1.0</v>
      </c>
      <c r="B225" s="9" t="s">
        <v>96</v>
      </c>
      <c r="C225" s="8">
        <v>6520.0</v>
      </c>
      <c r="D225" s="9" t="s">
        <v>143</v>
      </c>
      <c r="E225" s="8">
        <v>450.0</v>
      </c>
      <c r="F225" s="4">
        <f t="shared" ref="F225:F229" si="41">IF(E225=G225, 0, 1)</f>
        <v>0</v>
      </c>
      <c r="G225" s="4">
        <f t="shared" si="2"/>
        <v>450</v>
      </c>
      <c r="H225" s="4">
        <f t="shared" si="3"/>
        <v>4</v>
      </c>
      <c r="I225" s="4"/>
      <c r="J225" s="4">
        <v>100.0</v>
      </c>
      <c r="K225" s="4"/>
      <c r="L225" s="4"/>
      <c r="M225" s="4">
        <v>100.0</v>
      </c>
      <c r="N225" s="4">
        <v>100.0</v>
      </c>
      <c r="O225" s="4">
        <v>150.0</v>
      </c>
      <c r="P225" s="4"/>
      <c r="Q225" s="4"/>
      <c r="R225" s="4"/>
    </row>
    <row r="226" ht="30.0" customHeight="1">
      <c r="A226" s="8">
        <v>2.0</v>
      </c>
      <c r="B226" s="8"/>
      <c r="C226" s="8">
        <v>513.0</v>
      </c>
      <c r="D226" s="9" t="s">
        <v>252</v>
      </c>
      <c r="E226" s="8">
        <v>232.5</v>
      </c>
      <c r="F226" s="4">
        <f t="shared" si="41"/>
        <v>0</v>
      </c>
      <c r="G226" s="4">
        <f t="shared" si="2"/>
        <v>232.5</v>
      </c>
      <c r="H226" s="4">
        <f t="shared" si="3"/>
        <v>1</v>
      </c>
      <c r="I226" s="4"/>
      <c r="J226" s="4"/>
      <c r="K226" s="4"/>
      <c r="L226" s="4"/>
      <c r="M226" s="4"/>
      <c r="N226" s="4"/>
      <c r="O226" s="4">
        <v>139.5</v>
      </c>
      <c r="P226" s="4"/>
      <c r="Q226" s="4">
        <v>93.0</v>
      </c>
      <c r="R226" s="4"/>
    </row>
    <row r="227" ht="30.0" customHeight="1">
      <c r="A227" s="8">
        <v>3.0</v>
      </c>
      <c r="B227" s="9" t="s">
        <v>25</v>
      </c>
      <c r="C227" s="8">
        <v>1481.0</v>
      </c>
      <c r="D227" s="9" t="s">
        <v>284</v>
      </c>
      <c r="E227" s="8">
        <v>197.0</v>
      </c>
      <c r="F227" s="4">
        <f t="shared" si="41"/>
        <v>0</v>
      </c>
      <c r="G227" s="4">
        <f t="shared" si="2"/>
        <v>197</v>
      </c>
      <c r="H227" s="4">
        <f t="shared" si="3"/>
        <v>1</v>
      </c>
      <c r="I227" s="4"/>
      <c r="J227" s="4"/>
      <c r="K227" s="4"/>
      <c r="L227" s="4"/>
      <c r="M227" s="4"/>
      <c r="N227" s="4"/>
      <c r="O227" s="4">
        <v>111.0</v>
      </c>
      <c r="P227" s="4"/>
      <c r="Q227" s="4">
        <v>86.0</v>
      </c>
      <c r="R227" s="4"/>
    </row>
    <row r="228" ht="30.0" customHeight="1">
      <c r="A228" s="4"/>
      <c r="B228" s="4"/>
      <c r="C228" s="4"/>
      <c r="D228" s="4"/>
      <c r="E228" s="4"/>
      <c r="F228" s="4">
        <f t="shared" si="41"/>
        <v>0</v>
      </c>
      <c r="G228" s="4">
        <f t="shared" si="2"/>
        <v>0</v>
      </c>
      <c r="H228" s="4">
        <f t="shared" si="3"/>
        <v>0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ht="30.0" customHeight="1">
      <c r="A229" s="1" t="s">
        <v>144</v>
      </c>
      <c r="B229" s="2"/>
      <c r="C229" s="2"/>
      <c r="D229" s="2"/>
      <c r="E229" s="3"/>
      <c r="F229" s="4">
        <f t="shared" si="41"/>
        <v>0</v>
      </c>
      <c r="G229" s="4">
        <f t="shared" si="2"/>
        <v>0</v>
      </c>
      <c r="H229" s="4">
        <f t="shared" si="3"/>
        <v>0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ht="30.0" customHeight="1">
      <c r="A230" s="5" t="s">
        <v>1</v>
      </c>
      <c r="B230" s="5" t="s">
        <v>2</v>
      </c>
      <c r="C230" s="5" t="s">
        <v>3</v>
      </c>
      <c r="D230" s="5" t="s">
        <v>4</v>
      </c>
      <c r="E230" s="5" t="s">
        <v>5</v>
      </c>
      <c r="F230" s="4"/>
      <c r="G230" s="4">
        <f t="shared" si="2"/>
        <v>0</v>
      </c>
      <c r="H230" s="4">
        <f t="shared" si="3"/>
        <v>8</v>
      </c>
      <c r="I230" s="7" t="s">
        <v>8</v>
      </c>
      <c r="J230" s="7" t="s">
        <v>9</v>
      </c>
      <c r="K230" s="7" t="s">
        <v>10</v>
      </c>
      <c r="L230" s="7" t="s">
        <v>11</v>
      </c>
      <c r="M230" s="7" t="s">
        <v>12</v>
      </c>
      <c r="N230" s="7" t="s">
        <v>13</v>
      </c>
      <c r="O230" s="7" t="s">
        <v>14</v>
      </c>
      <c r="P230" s="7" t="s">
        <v>15</v>
      </c>
      <c r="Q230" s="7" t="s">
        <v>16</v>
      </c>
      <c r="R230" s="7" t="s">
        <v>17</v>
      </c>
    </row>
    <row r="231" ht="30.0" customHeight="1">
      <c r="A231" s="8">
        <v>1.0</v>
      </c>
      <c r="B231" s="9" t="s">
        <v>36</v>
      </c>
      <c r="C231" s="8">
        <v>6723.0</v>
      </c>
      <c r="D231" s="9" t="s">
        <v>145</v>
      </c>
      <c r="E231" s="8">
        <v>482.0</v>
      </c>
      <c r="F231" s="4">
        <f t="shared" ref="F231:F235" si="42">IF(E231=G231, 0, 1)</f>
        <v>0</v>
      </c>
      <c r="G231" s="4">
        <f t="shared" si="2"/>
        <v>482</v>
      </c>
      <c r="H231" s="4">
        <f t="shared" si="3"/>
        <v>5</v>
      </c>
      <c r="I231" s="4">
        <v>86.0</v>
      </c>
      <c r="J231" s="4">
        <v>100.0</v>
      </c>
      <c r="K231" s="4"/>
      <c r="L231" s="4">
        <v>80.0</v>
      </c>
      <c r="M231" s="4">
        <v>58.0</v>
      </c>
      <c r="N231" s="4">
        <v>58.0</v>
      </c>
      <c r="O231" s="4"/>
      <c r="P231" s="4"/>
      <c r="Q231" s="4"/>
      <c r="R231" s="4">
        <v>100.0</v>
      </c>
    </row>
    <row r="232" ht="30.0" customHeight="1">
      <c r="A232" s="8">
        <v>2.0</v>
      </c>
      <c r="B232" s="9" t="s">
        <v>36</v>
      </c>
      <c r="C232" s="8">
        <v>5622.0</v>
      </c>
      <c r="D232" s="9" t="s">
        <v>146</v>
      </c>
      <c r="E232" s="8">
        <v>332.5</v>
      </c>
      <c r="F232" s="4">
        <f t="shared" si="42"/>
        <v>0</v>
      </c>
      <c r="G232" s="4">
        <f t="shared" si="2"/>
        <v>332.5</v>
      </c>
      <c r="H232" s="4">
        <f t="shared" si="3"/>
        <v>2</v>
      </c>
      <c r="I232" s="4"/>
      <c r="J232" s="4"/>
      <c r="K232" s="4"/>
      <c r="L232" s="4"/>
      <c r="M232" s="4">
        <v>100.0</v>
      </c>
      <c r="N232" s="4"/>
      <c r="O232" s="4">
        <v>139.5</v>
      </c>
      <c r="P232" s="4"/>
      <c r="Q232" s="4">
        <v>93.0</v>
      </c>
      <c r="R232" s="4"/>
    </row>
    <row r="233" ht="30.0" customHeight="1">
      <c r="A233" s="8">
        <v>3.0</v>
      </c>
      <c r="B233" s="8" t="s">
        <v>209</v>
      </c>
      <c r="C233" s="8">
        <v>6685.0</v>
      </c>
      <c r="D233" s="9" t="s">
        <v>285</v>
      </c>
      <c r="E233" s="8">
        <v>267.0</v>
      </c>
      <c r="F233" s="4">
        <f t="shared" si="42"/>
        <v>0</v>
      </c>
      <c r="G233" s="4">
        <f t="shared" si="2"/>
        <v>267</v>
      </c>
      <c r="H233" s="4">
        <f t="shared" si="3"/>
        <v>2</v>
      </c>
      <c r="I233" s="4"/>
      <c r="J233" s="4"/>
      <c r="K233" s="4"/>
      <c r="L233" s="4"/>
      <c r="M233" s="4"/>
      <c r="N233" s="4">
        <v>93.0</v>
      </c>
      <c r="O233" s="4"/>
      <c r="P233" s="4">
        <v>100.0</v>
      </c>
      <c r="Q233" s="4">
        <v>74.0</v>
      </c>
      <c r="R233" s="4"/>
    </row>
    <row r="234" ht="30.0" customHeight="1">
      <c r="A234" s="4"/>
      <c r="B234" s="4"/>
      <c r="C234" s="4"/>
      <c r="D234" s="4"/>
      <c r="E234" s="4"/>
      <c r="F234" s="4">
        <f t="shared" si="42"/>
        <v>0</v>
      </c>
      <c r="G234" s="4">
        <f t="shared" si="2"/>
        <v>0</v>
      </c>
      <c r="H234" s="4">
        <f t="shared" si="3"/>
        <v>0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ht="30.0" customHeight="1">
      <c r="A235" s="1" t="s">
        <v>147</v>
      </c>
      <c r="B235" s="2"/>
      <c r="C235" s="2"/>
      <c r="D235" s="2"/>
      <c r="E235" s="3"/>
      <c r="F235" s="4">
        <f t="shared" si="42"/>
        <v>0</v>
      </c>
      <c r="G235" s="4">
        <f t="shared" si="2"/>
        <v>0</v>
      </c>
      <c r="H235" s="4">
        <f t="shared" si="3"/>
        <v>0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ht="30.0" customHeight="1">
      <c r="A236" s="5" t="s">
        <v>1</v>
      </c>
      <c r="B236" s="5" t="s">
        <v>2</v>
      </c>
      <c r="C236" s="5" t="s">
        <v>3</v>
      </c>
      <c r="D236" s="5" t="s">
        <v>4</v>
      </c>
      <c r="E236" s="5" t="s">
        <v>5</v>
      </c>
      <c r="F236" s="4"/>
      <c r="G236" s="4">
        <f t="shared" si="2"/>
        <v>0</v>
      </c>
      <c r="H236" s="4">
        <f t="shared" si="3"/>
        <v>8</v>
      </c>
      <c r="I236" s="7" t="s">
        <v>8</v>
      </c>
      <c r="J236" s="7" t="s">
        <v>9</v>
      </c>
      <c r="K236" s="7" t="s">
        <v>10</v>
      </c>
      <c r="L236" s="7" t="s">
        <v>11</v>
      </c>
      <c r="M236" s="7" t="s">
        <v>12</v>
      </c>
      <c r="N236" s="7" t="s">
        <v>13</v>
      </c>
      <c r="O236" s="7" t="s">
        <v>14</v>
      </c>
      <c r="P236" s="7" t="s">
        <v>15</v>
      </c>
      <c r="Q236" s="7" t="s">
        <v>16</v>
      </c>
      <c r="R236" s="7" t="s">
        <v>17</v>
      </c>
    </row>
    <row r="237" ht="30.0" customHeight="1">
      <c r="A237" s="8">
        <v>1.0</v>
      </c>
      <c r="B237" s="9" t="s">
        <v>36</v>
      </c>
      <c r="C237" s="8">
        <v>1799.0</v>
      </c>
      <c r="D237" s="9" t="s">
        <v>148</v>
      </c>
      <c r="E237" s="8">
        <v>483.0</v>
      </c>
      <c r="F237" s="4">
        <f t="shared" ref="F237:F241" si="43">IF(E237=G237, 0, 1)</f>
        <v>0</v>
      </c>
      <c r="G237" s="4">
        <f t="shared" si="2"/>
        <v>483</v>
      </c>
      <c r="H237" s="4">
        <f t="shared" si="3"/>
        <v>4</v>
      </c>
      <c r="I237" s="4">
        <v>93.0</v>
      </c>
      <c r="J237" s="4">
        <v>86.0</v>
      </c>
      <c r="K237" s="4"/>
      <c r="L237" s="4"/>
      <c r="M237" s="4"/>
      <c r="N237" s="4"/>
      <c r="O237" s="4">
        <v>111.0</v>
      </c>
      <c r="P237" s="4">
        <v>100.0</v>
      </c>
      <c r="Q237" s="4">
        <v>93.0</v>
      </c>
      <c r="R237" s="4"/>
    </row>
    <row r="238" ht="30.0" customHeight="1">
      <c r="A238" s="8">
        <v>2.0</v>
      </c>
      <c r="B238" s="9" t="s">
        <v>36</v>
      </c>
      <c r="C238" s="8">
        <v>2555.0</v>
      </c>
      <c r="D238" s="9" t="s">
        <v>149</v>
      </c>
      <c r="E238" s="8">
        <v>411.5</v>
      </c>
      <c r="F238" s="4">
        <f t="shared" si="43"/>
        <v>0</v>
      </c>
      <c r="G238" s="4">
        <f t="shared" si="2"/>
        <v>411.5</v>
      </c>
      <c r="H238" s="4">
        <f t="shared" si="3"/>
        <v>4</v>
      </c>
      <c r="I238" s="4"/>
      <c r="J238" s="4">
        <v>100.0</v>
      </c>
      <c r="K238" s="4"/>
      <c r="L238" s="4"/>
      <c r="M238" s="4"/>
      <c r="N238" s="4">
        <v>86.0</v>
      </c>
      <c r="O238" s="4">
        <v>139.5</v>
      </c>
      <c r="P238" s="4">
        <v>86.0</v>
      </c>
      <c r="Q238" s="4"/>
      <c r="R238" s="4"/>
    </row>
    <row r="239" ht="30.0" customHeight="1">
      <c r="A239" s="8">
        <v>3.0</v>
      </c>
      <c r="B239" s="8" t="s">
        <v>59</v>
      </c>
      <c r="C239" s="8">
        <v>3901.0</v>
      </c>
      <c r="D239" s="9" t="s">
        <v>286</v>
      </c>
      <c r="E239" s="8">
        <v>350.0</v>
      </c>
      <c r="F239" s="4">
        <f t="shared" si="43"/>
        <v>0</v>
      </c>
      <c r="G239" s="4">
        <f t="shared" si="2"/>
        <v>350</v>
      </c>
      <c r="H239" s="4">
        <f t="shared" si="3"/>
        <v>3</v>
      </c>
      <c r="I239" s="4">
        <v>100.0</v>
      </c>
      <c r="J239" s="4"/>
      <c r="K239" s="4"/>
      <c r="L239" s="4"/>
      <c r="M239" s="4">
        <v>100.0</v>
      </c>
      <c r="N239" s="4"/>
      <c r="O239" s="4">
        <v>150.0</v>
      </c>
      <c r="P239" s="4"/>
      <c r="Q239" s="4"/>
      <c r="R239" s="4"/>
    </row>
    <row r="240" ht="30.0" customHeight="1">
      <c r="A240" s="4"/>
      <c r="B240" s="4"/>
      <c r="C240" s="4"/>
      <c r="D240" s="4"/>
      <c r="E240" s="4"/>
      <c r="F240" s="4">
        <f t="shared" si="43"/>
        <v>0</v>
      </c>
      <c r="G240" s="4">
        <f t="shared" si="2"/>
        <v>0</v>
      </c>
      <c r="H240" s="4">
        <f t="shared" si="3"/>
        <v>0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ht="30.0" customHeight="1">
      <c r="A241" s="1" t="s">
        <v>151</v>
      </c>
      <c r="B241" s="2"/>
      <c r="C241" s="2"/>
      <c r="D241" s="2"/>
      <c r="E241" s="3"/>
      <c r="F241" s="4">
        <f t="shared" si="43"/>
        <v>0</v>
      </c>
      <c r="G241" s="4">
        <f t="shared" si="2"/>
        <v>0</v>
      </c>
      <c r="H241" s="4">
        <f t="shared" si="3"/>
        <v>0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ht="30.0" customHeight="1">
      <c r="A242" s="5" t="s">
        <v>1</v>
      </c>
      <c r="B242" s="5" t="s">
        <v>2</v>
      </c>
      <c r="C242" s="5" t="s">
        <v>3</v>
      </c>
      <c r="D242" s="5" t="s">
        <v>4</v>
      </c>
      <c r="E242" s="5" t="s">
        <v>5</v>
      </c>
      <c r="F242" s="4"/>
      <c r="G242" s="4">
        <f t="shared" si="2"/>
        <v>0</v>
      </c>
      <c r="H242" s="4">
        <f t="shared" si="3"/>
        <v>8</v>
      </c>
      <c r="I242" s="7" t="s">
        <v>8</v>
      </c>
      <c r="J242" s="7" t="s">
        <v>9</v>
      </c>
      <c r="K242" s="7" t="s">
        <v>10</v>
      </c>
      <c r="L242" s="7" t="s">
        <v>11</v>
      </c>
      <c r="M242" s="7" t="s">
        <v>12</v>
      </c>
      <c r="N242" s="7" t="s">
        <v>13</v>
      </c>
      <c r="O242" s="7" t="s">
        <v>14</v>
      </c>
      <c r="P242" s="7" t="s">
        <v>15</v>
      </c>
      <c r="Q242" s="7" t="s">
        <v>16</v>
      </c>
      <c r="R242" s="7" t="s">
        <v>17</v>
      </c>
    </row>
    <row r="243" ht="30.0" customHeight="1">
      <c r="A243" s="8">
        <v>1.0</v>
      </c>
      <c r="B243" s="9" t="s">
        <v>36</v>
      </c>
      <c r="C243" s="8">
        <v>2387.0</v>
      </c>
      <c r="D243" s="9" t="s">
        <v>152</v>
      </c>
      <c r="E243" s="8">
        <v>563.0</v>
      </c>
      <c r="F243" s="4">
        <f t="shared" ref="F243:F247" si="44">IF(E243=G243, 0, 1)</f>
        <v>0</v>
      </c>
      <c r="G243" s="4">
        <f t="shared" si="2"/>
        <v>563</v>
      </c>
      <c r="H243" s="4">
        <f t="shared" si="3"/>
        <v>5</v>
      </c>
      <c r="I243" s="4"/>
      <c r="J243" s="4"/>
      <c r="K243" s="4"/>
      <c r="L243" s="4">
        <v>100.0</v>
      </c>
      <c r="M243" s="4">
        <v>86.0</v>
      </c>
      <c r="N243" s="4">
        <v>86.0</v>
      </c>
      <c r="O243" s="4">
        <v>111.0</v>
      </c>
      <c r="P243" s="4">
        <v>100.0</v>
      </c>
      <c r="Q243" s="4">
        <v>80.0</v>
      </c>
      <c r="R243" s="4"/>
    </row>
    <row r="244" ht="30.0" customHeight="1">
      <c r="A244" s="8">
        <v>2.0</v>
      </c>
      <c r="B244" s="8"/>
      <c r="C244" s="8">
        <v>1470.0</v>
      </c>
      <c r="D244" s="9" t="s">
        <v>153</v>
      </c>
      <c r="E244" s="8">
        <v>398.0</v>
      </c>
      <c r="F244" s="4">
        <f t="shared" si="44"/>
        <v>0</v>
      </c>
      <c r="G244" s="4">
        <f t="shared" si="2"/>
        <v>398</v>
      </c>
      <c r="H244" s="4">
        <f t="shared" si="3"/>
        <v>4</v>
      </c>
      <c r="I244" s="4">
        <v>93.0</v>
      </c>
      <c r="J244" s="4"/>
      <c r="K244" s="4"/>
      <c r="L244" s="4">
        <v>86.0</v>
      </c>
      <c r="M244" s="4"/>
      <c r="N244" s="4"/>
      <c r="O244" s="4">
        <v>87.0</v>
      </c>
      <c r="P244" s="4">
        <v>74.0</v>
      </c>
      <c r="Q244" s="4">
        <v>58.0</v>
      </c>
      <c r="R244" s="4"/>
    </row>
    <row r="245" ht="30.0" customHeight="1">
      <c r="A245" s="8">
        <v>3.0</v>
      </c>
      <c r="B245" s="9" t="s">
        <v>36</v>
      </c>
      <c r="C245" s="8">
        <v>5814.0</v>
      </c>
      <c r="D245" s="9" t="s">
        <v>154</v>
      </c>
      <c r="E245" s="8">
        <v>281.0</v>
      </c>
      <c r="F245" s="4">
        <f t="shared" si="44"/>
        <v>0</v>
      </c>
      <c r="G245" s="4">
        <f t="shared" si="2"/>
        <v>281</v>
      </c>
      <c r="H245" s="4">
        <f t="shared" si="3"/>
        <v>3</v>
      </c>
      <c r="I245" s="4"/>
      <c r="J245" s="4"/>
      <c r="K245" s="4"/>
      <c r="L245" s="4"/>
      <c r="M245" s="4"/>
      <c r="N245" s="4">
        <v>68.0</v>
      </c>
      <c r="O245" s="4">
        <v>120.0</v>
      </c>
      <c r="P245" s="4">
        <v>93.0</v>
      </c>
      <c r="Q245" s="4"/>
      <c r="R245" s="4"/>
    </row>
    <row r="246" ht="30.0" customHeight="1">
      <c r="A246" s="4"/>
      <c r="B246" s="4"/>
      <c r="C246" s="4"/>
      <c r="D246" s="4"/>
      <c r="E246" s="4"/>
      <c r="F246" s="4">
        <f t="shared" si="44"/>
        <v>0</v>
      </c>
      <c r="G246" s="4">
        <f t="shared" si="2"/>
        <v>0</v>
      </c>
      <c r="H246" s="4">
        <f t="shared" si="3"/>
        <v>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ht="30.0" customHeight="1">
      <c r="A247" s="1" t="s">
        <v>155</v>
      </c>
      <c r="B247" s="2"/>
      <c r="C247" s="2"/>
      <c r="D247" s="2"/>
      <c r="E247" s="3"/>
      <c r="F247" s="4">
        <f t="shared" si="44"/>
        <v>0</v>
      </c>
      <c r="G247" s="4">
        <f t="shared" si="2"/>
        <v>0</v>
      </c>
      <c r="H247" s="4">
        <f t="shared" si="3"/>
        <v>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ht="30.0" customHeight="1">
      <c r="A248" s="5" t="s">
        <v>1</v>
      </c>
      <c r="B248" s="5" t="s">
        <v>2</v>
      </c>
      <c r="C248" s="5" t="s">
        <v>3</v>
      </c>
      <c r="D248" s="5" t="s">
        <v>4</v>
      </c>
      <c r="E248" s="5" t="s">
        <v>5</v>
      </c>
      <c r="F248" s="4"/>
      <c r="G248" s="4">
        <f t="shared" si="2"/>
        <v>0</v>
      </c>
      <c r="H248" s="4">
        <f t="shared" si="3"/>
        <v>8</v>
      </c>
      <c r="I248" s="7" t="s">
        <v>8</v>
      </c>
      <c r="J248" s="7" t="s">
        <v>9</v>
      </c>
      <c r="K248" s="7" t="s">
        <v>10</v>
      </c>
      <c r="L248" s="7" t="s">
        <v>11</v>
      </c>
      <c r="M248" s="7" t="s">
        <v>12</v>
      </c>
      <c r="N248" s="7" t="s">
        <v>13</v>
      </c>
      <c r="O248" s="7" t="s">
        <v>14</v>
      </c>
      <c r="P248" s="7" t="s">
        <v>15</v>
      </c>
      <c r="Q248" s="7" t="s">
        <v>16</v>
      </c>
      <c r="R248" s="7" t="s">
        <v>17</v>
      </c>
    </row>
    <row r="249" ht="30.0" customHeight="1">
      <c r="A249" s="8">
        <v>1.0</v>
      </c>
      <c r="B249" s="8"/>
      <c r="C249" s="8">
        <v>8890.0</v>
      </c>
      <c r="D249" s="9" t="s">
        <v>156</v>
      </c>
      <c r="E249" s="8">
        <v>450.0</v>
      </c>
      <c r="F249" s="4">
        <f t="shared" ref="F249:F251" si="45">IF(E249=G249, 0, 1)</f>
        <v>0</v>
      </c>
      <c r="G249" s="4">
        <f t="shared" si="2"/>
        <v>450</v>
      </c>
      <c r="H249" s="4">
        <f t="shared" si="3"/>
        <v>3</v>
      </c>
      <c r="I249" s="4"/>
      <c r="J249" s="4"/>
      <c r="K249" s="4"/>
      <c r="L249" s="4"/>
      <c r="M249" s="4">
        <v>100.0</v>
      </c>
      <c r="N249" s="4">
        <v>100.0</v>
      </c>
      <c r="O249" s="4">
        <v>150.0</v>
      </c>
      <c r="P249" s="4"/>
      <c r="Q249" s="4">
        <v>100.0</v>
      </c>
      <c r="R249" s="4"/>
    </row>
    <row r="250" ht="30.0" customHeight="1">
      <c r="A250" s="4"/>
      <c r="B250" s="4"/>
      <c r="C250" s="4"/>
      <c r="D250" s="4"/>
      <c r="E250" s="4"/>
      <c r="F250" s="4">
        <f t="shared" si="45"/>
        <v>0</v>
      </c>
      <c r="G250" s="4">
        <f t="shared" si="2"/>
        <v>0</v>
      </c>
      <c r="H250" s="4">
        <f t="shared" si="3"/>
        <v>0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ht="30.0" customHeight="1">
      <c r="A251" s="1" t="s">
        <v>157</v>
      </c>
      <c r="B251" s="2"/>
      <c r="C251" s="2"/>
      <c r="D251" s="2"/>
      <c r="E251" s="3"/>
      <c r="F251" s="4">
        <f t="shared" si="45"/>
        <v>0</v>
      </c>
      <c r="G251" s="4">
        <f t="shared" si="2"/>
        <v>0</v>
      </c>
      <c r="H251" s="4">
        <f t="shared" si="3"/>
        <v>0</v>
      </c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ht="30.0" customHeight="1">
      <c r="A252" s="5" t="s">
        <v>1</v>
      </c>
      <c r="B252" s="5" t="s">
        <v>2</v>
      </c>
      <c r="C252" s="5" t="s">
        <v>3</v>
      </c>
      <c r="D252" s="5" t="s">
        <v>4</v>
      </c>
      <c r="E252" s="5" t="s">
        <v>5</v>
      </c>
      <c r="F252" s="4"/>
      <c r="G252" s="4">
        <f t="shared" si="2"/>
        <v>0</v>
      </c>
      <c r="H252" s="4">
        <f t="shared" si="3"/>
        <v>8</v>
      </c>
      <c r="I252" s="7" t="s">
        <v>8</v>
      </c>
      <c r="J252" s="7" t="s">
        <v>9</v>
      </c>
      <c r="K252" s="7" t="s">
        <v>10</v>
      </c>
      <c r="L252" s="7" t="s">
        <v>11</v>
      </c>
      <c r="M252" s="7" t="s">
        <v>12</v>
      </c>
      <c r="N252" s="7" t="s">
        <v>13</v>
      </c>
      <c r="O252" s="7" t="s">
        <v>14</v>
      </c>
      <c r="P252" s="7" t="s">
        <v>15</v>
      </c>
      <c r="Q252" s="7" t="s">
        <v>16</v>
      </c>
      <c r="R252" s="7" t="s">
        <v>17</v>
      </c>
    </row>
    <row r="253" ht="30.0" customHeight="1">
      <c r="A253" s="8">
        <v>1.0</v>
      </c>
      <c r="B253" s="9" t="s">
        <v>36</v>
      </c>
      <c r="C253" s="8">
        <v>5349.0</v>
      </c>
      <c r="D253" s="9" t="s">
        <v>158</v>
      </c>
      <c r="E253" s="8">
        <v>675.0</v>
      </c>
      <c r="F253" s="4">
        <f t="shared" ref="F253:F257" si="46">IF(E253=G253, 0, 1)</f>
        <v>0</v>
      </c>
      <c r="G253" s="4">
        <f t="shared" si="2"/>
        <v>675</v>
      </c>
      <c r="H253" s="4">
        <f t="shared" si="3"/>
        <v>6</v>
      </c>
      <c r="I253" s="4">
        <v>100.0</v>
      </c>
      <c r="J253" s="4">
        <v>93.0</v>
      </c>
      <c r="K253" s="4"/>
      <c r="L253" s="4"/>
      <c r="M253" s="4">
        <v>93.0</v>
      </c>
      <c r="N253" s="4">
        <v>86.0</v>
      </c>
      <c r="O253" s="4">
        <v>129.0</v>
      </c>
      <c r="P253" s="4">
        <v>100.0</v>
      </c>
      <c r="Q253" s="4">
        <v>74.0</v>
      </c>
      <c r="R253" s="4"/>
    </row>
    <row r="254" ht="30.0" customHeight="1">
      <c r="A254" s="8">
        <v>2.0</v>
      </c>
      <c r="B254" s="9" t="s">
        <v>159</v>
      </c>
      <c r="C254" s="8">
        <v>200.0</v>
      </c>
      <c r="D254" s="9" t="s">
        <v>160</v>
      </c>
      <c r="E254" s="8">
        <v>539.5</v>
      </c>
      <c r="F254" s="4">
        <f t="shared" si="46"/>
        <v>0</v>
      </c>
      <c r="G254" s="4">
        <f t="shared" si="2"/>
        <v>539.5</v>
      </c>
      <c r="H254" s="4">
        <f t="shared" si="3"/>
        <v>4</v>
      </c>
      <c r="I254" s="4"/>
      <c r="J254" s="4">
        <v>100.0</v>
      </c>
      <c r="K254" s="4"/>
      <c r="L254" s="4">
        <v>100.0</v>
      </c>
      <c r="M254" s="4"/>
      <c r="N254" s="4">
        <v>100.0</v>
      </c>
      <c r="O254" s="4">
        <v>139.5</v>
      </c>
      <c r="P254" s="4"/>
      <c r="Q254" s="4">
        <v>100.0</v>
      </c>
      <c r="R254" s="4"/>
    </row>
    <row r="255" ht="30.0" customHeight="1">
      <c r="A255" s="8">
        <v>3.0</v>
      </c>
      <c r="B255" s="8" t="s">
        <v>18</v>
      </c>
      <c r="C255" s="8">
        <v>2107.0</v>
      </c>
      <c r="D255" s="9" t="s">
        <v>216</v>
      </c>
      <c r="E255" s="8">
        <v>193.0</v>
      </c>
      <c r="F255" s="4">
        <f t="shared" si="46"/>
        <v>0</v>
      </c>
      <c r="G255" s="4">
        <f t="shared" si="2"/>
        <v>193</v>
      </c>
      <c r="H255" s="4">
        <f t="shared" si="3"/>
        <v>1</v>
      </c>
      <c r="I255" s="4"/>
      <c r="J255" s="4"/>
      <c r="K255" s="4"/>
      <c r="L255" s="4"/>
      <c r="M255" s="4">
        <v>100.0</v>
      </c>
      <c r="N255" s="4"/>
      <c r="O255" s="4"/>
      <c r="P255" s="4"/>
      <c r="Q255" s="4">
        <v>93.0</v>
      </c>
      <c r="R255" s="4"/>
    </row>
    <row r="256" ht="30.0" customHeight="1">
      <c r="A256" s="4"/>
      <c r="B256" s="4"/>
      <c r="C256" s="4"/>
      <c r="D256" s="4"/>
      <c r="E256" s="4"/>
      <c r="F256" s="4">
        <f t="shared" si="46"/>
        <v>0</v>
      </c>
      <c r="G256" s="4">
        <f t="shared" si="2"/>
        <v>0</v>
      </c>
      <c r="H256" s="4">
        <f t="shared" si="3"/>
        <v>0</v>
      </c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ht="30.0" customHeight="1">
      <c r="A257" s="1" t="s">
        <v>162</v>
      </c>
      <c r="B257" s="2"/>
      <c r="C257" s="2"/>
      <c r="D257" s="2"/>
      <c r="E257" s="3"/>
      <c r="F257" s="4">
        <f t="shared" si="46"/>
        <v>0</v>
      </c>
      <c r="G257" s="4">
        <f t="shared" si="2"/>
        <v>0</v>
      </c>
      <c r="H257" s="4">
        <f t="shared" si="3"/>
        <v>0</v>
      </c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ht="30.0" customHeight="1">
      <c r="A258" s="5" t="s">
        <v>1</v>
      </c>
      <c r="B258" s="5" t="s">
        <v>2</v>
      </c>
      <c r="C258" s="5" t="s">
        <v>3</v>
      </c>
      <c r="D258" s="5" t="s">
        <v>4</v>
      </c>
      <c r="E258" s="5" t="s">
        <v>5</v>
      </c>
      <c r="F258" s="4"/>
      <c r="G258" s="4">
        <f t="shared" si="2"/>
        <v>0</v>
      </c>
      <c r="H258" s="4">
        <f t="shared" si="3"/>
        <v>8</v>
      </c>
      <c r="I258" s="7" t="s">
        <v>8</v>
      </c>
      <c r="J258" s="7" t="s">
        <v>9</v>
      </c>
      <c r="K258" s="7" t="s">
        <v>10</v>
      </c>
      <c r="L258" s="7" t="s">
        <v>11</v>
      </c>
      <c r="M258" s="7" t="s">
        <v>12</v>
      </c>
      <c r="N258" s="7" t="s">
        <v>13</v>
      </c>
      <c r="O258" s="7" t="s">
        <v>14</v>
      </c>
      <c r="P258" s="7" t="s">
        <v>15</v>
      </c>
      <c r="Q258" s="7" t="s">
        <v>16</v>
      </c>
      <c r="R258" s="7" t="s">
        <v>17</v>
      </c>
    </row>
    <row r="259" ht="30.0" customHeight="1">
      <c r="A259" s="8">
        <v>1.0</v>
      </c>
      <c r="B259" s="9" t="s">
        <v>36</v>
      </c>
      <c r="C259" s="8">
        <v>370.0</v>
      </c>
      <c r="D259" s="9" t="s">
        <v>163</v>
      </c>
      <c r="E259" s="8">
        <v>350.0</v>
      </c>
      <c r="F259" s="4">
        <f t="shared" ref="F259:F262" si="47">IF(E259=G259, 0, 1)</f>
        <v>0</v>
      </c>
      <c r="G259" s="4">
        <f t="shared" si="2"/>
        <v>350</v>
      </c>
      <c r="H259" s="4">
        <f t="shared" si="3"/>
        <v>3</v>
      </c>
      <c r="I259" s="4">
        <v>100.0</v>
      </c>
      <c r="J259" s="4"/>
      <c r="K259" s="4"/>
      <c r="L259" s="4"/>
      <c r="M259" s="4"/>
      <c r="N259" s="4">
        <v>100.0</v>
      </c>
      <c r="O259" s="4">
        <v>150.0</v>
      </c>
      <c r="P259" s="4"/>
      <c r="Q259" s="4"/>
      <c r="R259" s="4"/>
    </row>
    <row r="260" ht="30.0" customHeight="1">
      <c r="A260" s="8">
        <v>2.0</v>
      </c>
      <c r="B260" s="8" t="s">
        <v>44</v>
      </c>
      <c r="C260" s="8">
        <v>3372.0</v>
      </c>
      <c r="D260" s="9" t="s">
        <v>287</v>
      </c>
      <c r="E260" s="8">
        <v>100.0</v>
      </c>
      <c r="F260" s="4">
        <f t="shared" si="47"/>
        <v>0</v>
      </c>
      <c r="G260" s="4">
        <f t="shared" si="2"/>
        <v>100</v>
      </c>
      <c r="H260" s="4">
        <f t="shared" si="3"/>
        <v>1</v>
      </c>
      <c r="I260" s="4"/>
      <c r="J260" s="4">
        <v>100.0</v>
      </c>
      <c r="K260" s="4"/>
      <c r="L260" s="4"/>
      <c r="M260" s="4"/>
      <c r="N260" s="4"/>
      <c r="O260" s="4"/>
      <c r="P260" s="4"/>
      <c r="Q260" s="4"/>
      <c r="R260" s="4"/>
    </row>
    <row r="261" ht="30.0" customHeight="1">
      <c r="A261" s="4"/>
      <c r="B261" s="4"/>
      <c r="C261" s="4"/>
      <c r="D261" s="4"/>
      <c r="E261" s="4"/>
      <c r="F261" s="4">
        <f t="shared" si="47"/>
        <v>0</v>
      </c>
      <c r="G261" s="4">
        <f t="shared" si="2"/>
        <v>0</v>
      </c>
      <c r="H261" s="4">
        <f t="shared" si="3"/>
        <v>0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ht="30.0" customHeight="1">
      <c r="A262" s="1" t="s">
        <v>164</v>
      </c>
      <c r="B262" s="2"/>
      <c r="C262" s="2"/>
      <c r="D262" s="2"/>
      <c r="E262" s="3"/>
      <c r="F262" s="4">
        <f t="shared" si="47"/>
        <v>0</v>
      </c>
      <c r="G262" s="4">
        <f t="shared" si="2"/>
        <v>0</v>
      </c>
      <c r="H262" s="4">
        <f t="shared" si="3"/>
        <v>0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ht="30.0" customHeight="1">
      <c r="A263" s="5" t="s">
        <v>1</v>
      </c>
      <c r="B263" s="5" t="s">
        <v>2</v>
      </c>
      <c r="C263" s="5" t="s">
        <v>3</v>
      </c>
      <c r="D263" s="5" t="s">
        <v>4</v>
      </c>
      <c r="E263" s="5" t="s">
        <v>5</v>
      </c>
      <c r="F263" s="4"/>
      <c r="G263" s="4">
        <f t="shared" si="2"/>
        <v>0</v>
      </c>
      <c r="H263" s="4">
        <f t="shared" si="3"/>
        <v>8</v>
      </c>
      <c r="I263" s="7" t="s">
        <v>8</v>
      </c>
      <c r="J263" s="7" t="s">
        <v>9</v>
      </c>
      <c r="K263" s="7" t="s">
        <v>10</v>
      </c>
      <c r="L263" s="7" t="s">
        <v>11</v>
      </c>
      <c r="M263" s="7" t="s">
        <v>12</v>
      </c>
      <c r="N263" s="7" t="s">
        <v>13</v>
      </c>
      <c r="O263" s="7" t="s">
        <v>14</v>
      </c>
      <c r="P263" s="7" t="s">
        <v>15</v>
      </c>
      <c r="Q263" s="7" t="s">
        <v>16</v>
      </c>
      <c r="R263" s="7" t="s">
        <v>17</v>
      </c>
    </row>
    <row r="264" ht="30.0" customHeight="1">
      <c r="A264" s="8">
        <v>1.0</v>
      </c>
      <c r="B264" s="9" t="s">
        <v>69</v>
      </c>
      <c r="C264" s="8">
        <v>560.0</v>
      </c>
      <c r="D264" s="9" t="s">
        <v>165</v>
      </c>
      <c r="E264" s="8">
        <v>474.0</v>
      </c>
      <c r="F264" s="4">
        <f t="shared" ref="F264:F268" si="48">IF(E264=G264, 0, 1)</f>
        <v>0</v>
      </c>
      <c r="G264" s="4">
        <f t="shared" si="2"/>
        <v>474</v>
      </c>
      <c r="H264" s="4">
        <f t="shared" si="3"/>
        <v>4</v>
      </c>
      <c r="I264" s="4"/>
      <c r="J264" s="4">
        <v>100.0</v>
      </c>
      <c r="K264" s="4"/>
      <c r="L264" s="4"/>
      <c r="M264" s="4">
        <v>100.0</v>
      </c>
      <c r="N264" s="4">
        <v>74.0</v>
      </c>
      <c r="O264" s="4"/>
      <c r="P264" s="4">
        <v>100.0</v>
      </c>
      <c r="Q264" s="4">
        <v>100.0</v>
      </c>
      <c r="R264" s="4"/>
    </row>
    <row r="265" ht="30.0" customHeight="1">
      <c r="A265" s="8">
        <v>2.0</v>
      </c>
      <c r="B265" s="9" t="s">
        <v>288</v>
      </c>
      <c r="C265" s="8">
        <v>7240.0</v>
      </c>
      <c r="D265" s="9" t="s">
        <v>289</v>
      </c>
      <c r="E265" s="8">
        <v>432.0</v>
      </c>
      <c r="F265" s="4">
        <f t="shared" si="48"/>
        <v>0</v>
      </c>
      <c r="G265" s="4">
        <f t="shared" si="2"/>
        <v>432</v>
      </c>
      <c r="H265" s="4">
        <f t="shared" si="3"/>
        <v>4</v>
      </c>
      <c r="I265" s="4">
        <v>86.0</v>
      </c>
      <c r="J265" s="4">
        <v>80.0</v>
      </c>
      <c r="K265" s="4"/>
      <c r="L265" s="4"/>
      <c r="M265" s="4">
        <v>93.0</v>
      </c>
      <c r="N265" s="4">
        <v>80.0</v>
      </c>
      <c r="O265" s="4"/>
      <c r="P265" s="4"/>
      <c r="Q265" s="4">
        <v>93.0</v>
      </c>
      <c r="R265" s="4"/>
    </row>
    <row r="266" ht="30.0" customHeight="1">
      <c r="A266" s="8">
        <v>3.0</v>
      </c>
      <c r="B266" s="9" t="s">
        <v>96</v>
      </c>
      <c r="C266" s="8">
        <v>3.0</v>
      </c>
      <c r="D266" s="9" t="s">
        <v>166</v>
      </c>
      <c r="E266" s="8">
        <v>386.0</v>
      </c>
      <c r="F266" s="4">
        <f t="shared" si="48"/>
        <v>0</v>
      </c>
      <c r="G266" s="4">
        <f t="shared" si="2"/>
        <v>386</v>
      </c>
      <c r="H266" s="4">
        <f t="shared" si="3"/>
        <v>4</v>
      </c>
      <c r="I266" s="4">
        <v>100.0</v>
      </c>
      <c r="J266" s="4">
        <v>93.0</v>
      </c>
      <c r="K266" s="4"/>
      <c r="L266" s="4"/>
      <c r="M266" s="4"/>
      <c r="N266" s="4">
        <v>100.0</v>
      </c>
      <c r="O266" s="4"/>
      <c r="P266" s="4">
        <v>93.0</v>
      </c>
      <c r="Q266" s="4"/>
      <c r="R266" s="4"/>
    </row>
    <row r="267" ht="30.0" customHeight="1">
      <c r="A267" s="4"/>
      <c r="B267" s="4"/>
      <c r="C267" s="4"/>
      <c r="D267" s="4"/>
      <c r="E267" s="4"/>
      <c r="F267" s="4">
        <f t="shared" si="48"/>
        <v>0</v>
      </c>
      <c r="G267" s="4">
        <f t="shared" si="2"/>
        <v>0</v>
      </c>
      <c r="H267" s="4">
        <f t="shared" si="3"/>
        <v>0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ht="30.0" customHeight="1">
      <c r="A268" s="1" t="s">
        <v>290</v>
      </c>
      <c r="B268" s="2"/>
      <c r="C268" s="2"/>
      <c r="D268" s="2"/>
      <c r="E268" s="3"/>
      <c r="F268" s="4">
        <f t="shared" si="48"/>
        <v>0</v>
      </c>
      <c r="G268" s="4">
        <f t="shared" si="2"/>
        <v>0</v>
      </c>
      <c r="H268" s="4">
        <f t="shared" si="3"/>
        <v>0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ht="30.0" customHeight="1">
      <c r="A269" s="5" t="s">
        <v>1</v>
      </c>
      <c r="B269" s="5" t="s">
        <v>2</v>
      </c>
      <c r="C269" s="5" t="s">
        <v>3</v>
      </c>
      <c r="D269" s="5" t="s">
        <v>4</v>
      </c>
      <c r="E269" s="5" t="s">
        <v>5</v>
      </c>
      <c r="F269" s="4"/>
      <c r="G269" s="4">
        <f t="shared" si="2"/>
        <v>0</v>
      </c>
      <c r="H269" s="4">
        <f t="shared" si="3"/>
        <v>8</v>
      </c>
      <c r="I269" s="7" t="s">
        <v>8</v>
      </c>
      <c r="J269" s="7" t="s">
        <v>9</v>
      </c>
      <c r="K269" s="7" t="s">
        <v>10</v>
      </c>
      <c r="L269" s="7" t="s">
        <v>11</v>
      </c>
      <c r="M269" s="7" t="s">
        <v>12</v>
      </c>
      <c r="N269" s="7" t="s">
        <v>13</v>
      </c>
      <c r="O269" s="7" t="s">
        <v>14</v>
      </c>
      <c r="P269" s="7" t="s">
        <v>15</v>
      </c>
      <c r="Q269" s="7" t="s">
        <v>16</v>
      </c>
      <c r="R269" s="7" t="s">
        <v>17</v>
      </c>
    </row>
    <row r="270" ht="30.0" customHeight="1">
      <c r="A270" s="8">
        <v>1.0</v>
      </c>
      <c r="B270" s="8"/>
      <c r="C270" s="8">
        <v>5536.0</v>
      </c>
      <c r="D270" s="9" t="s">
        <v>291</v>
      </c>
      <c r="E270" s="8">
        <v>100.0</v>
      </c>
      <c r="F270" s="4">
        <f t="shared" ref="F270:F272" si="49">IF(E270=G270, 0, 1)</f>
        <v>0</v>
      </c>
      <c r="G270" s="4">
        <f t="shared" si="2"/>
        <v>100</v>
      </c>
      <c r="H270" s="4">
        <f t="shared" si="3"/>
        <v>1</v>
      </c>
      <c r="I270" s="4"/>
      <c r="J270" s="4">
        <v>100.0</v>
      </c>
      <c r="K270" s="4"/>
      <c r="L270" s="4"/>
      <c r="M270" s="4"/>
      <c r="N270" s="4"/>
      <c r="O270" s="4"/>
      <c r="P270" s="4"/>
      <c r="Q270" s="4"/>
      <c r="R270" s="4"/>
    </row>
    <row r="271" ht="30.0" customHeight="1">
      <c r="A271" s="4"/>
      <c r="B271" s="4"/>
      <c r="C271" s="4"/>
      <c r="D271" s="4"/>
      <c r="E271" s="4"/>
      <c r="F271" s="4">
        <f t="shared" si="49"/>
        <v>0</v>
      </c>
      <c r="G271" s="4">
        <f t="shared" si="2"/>
        <v>0</v>
      </c>
      <c r="H271" s="4">
        <f t="shared" si="3"/>
        <v>0</v>
      </c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ht="30.0" customHeight="1">
      <c r="A272" s="1" t="s">
        <v>168</v>
      </c>
      <c r="B272" s="2"/>
      <c r="C272" s="2"/>
      <c r="D272" s="2"/>
      <c r="E272" s="3"/>
      <c r="F272" s="4">
        <f t="shared" si="49"/>
        <v>0</v>
      </c>
      <c r="G272" s="4">
        <f t="shared" si="2"/>
        <v>0</v>
      </c>
      <c r="H272" s="4">
        <f t="shared" si="3"/>
        <v>0</v>
      </c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ht="30.0" customHeight="1">
      <c r="A273" s="5" t="s">
        <v>1</v>
      </c>
      <c r="B273" s="5" t="s">
        <v>2</v>
      </c>
      <c r="C273" s="5" t="s">
        <v>3</v>
      </c>
      <c r="D273" s="5" t="s">
        <v>4</v>
      </c>
      <c r="E273" s="5" t="s">
        <v>5</v>
      </c>
      <c r="F273" s="4"/>
      <c r="G273" s="4">
        <f t="shared" si="2"/>
        <v>0</v>
      </c>
      <c r="H273" s="4">
        <f t="shared" si="3"/>
        <v>8</v>
      </c>
      <c r="I273" s="7" t="s">
        <v>8</v>
      </c>
      <c r="J273" s="7" t="s">
        <v>9</v>
      </c>
      <c r="K273" s="7" t="s">
        <v>10</v>
      </c>
      <c r="L273" s="7" t="s">
        <v>11</v>
      </c>
      <c r="M273" s="7" t="s">
        <v>12</v>
      </c>
      <c r="N273" s="7" t="s">
        <v>13</v>
      </c>
      <c r="O273" s="7" t="s">
        <v>14</v>
      </c>
      <c r="P273" s="7" t="s">
        <v>15</v>
      </c>
      <c r="Q273" s="7" t="s">
        <v>16</v>
      </c>
      <c r="R273" s="7" t="s">
        <v>17</v>
      </c>
    </row>
    <row r="274" ht="30.0" customHeight="1">
      <c r="A274" s="8">
        <v>1.0</v>
      </c>
      <c r="B274" s="9" t="s">
        <v>53</v>
      </c>
      <c r="C274" s="8">
        <v>5025.0</v>
      </c>
      <c r="D274" s="9" t="s">
        <v>169</v>
      </c>
      <c r="E274" s="8">
        <v>639.5</v>
      </c>
      <c r="F274" s="4">
        <f t="shared" ref="F274:F278" si="50">IF(E274=G274, 0, 1)</f>
        <v>0</v>
      </c>
      <c r="G274" s="4">
        <f t="shared" si="2"/>
        <v>639.5</v>
      </c>
      <c r="H274" s="4">
        <f t="shared" si="3"/>
        <v>5</v>
      </c>
      <c r="I274" s="4">
        <v>100.0</v>
      </c>
      <c r="J274" s="4"/>
      <c r="K274" s="4"/>
      <c r="L274" s="4"/>
      <c r="M274" s="4">
        <v>100.0</v>
      </c>
      <c r="N274" s="4">
        <v>100.0</v>
      </c>
      <c r="O274" s="4">
        <v>139.5</v>
      </c>
      <c r="P274" s="4">
        <v>100.0</v>
      </c>
      <c r="Q274" s="4">
        <v>100.0</v>
      </c>
      <c r="R274" s="4"/>
    </row>
    <row r="275" ht="30.0" customHeight="1">
      <c r="A275" s="8">
        <v>2.0</v>
      </c>
      <c r="B275" s="8" t="s">
        <v>170</v>
      </c>
      <c r="C275" s="8">
        <v>770.0</v>
      </c>
      <c r="D275" s="9" t="s">
        <v>171</v>
      </c>
      <c r="E275" s="8">
        <v>481.0</v>
      </c>
      <c r="F275" s="4">
        <f t="shared" si="50"/>
        <v>0</v>
      </c>
      <c r="G275" s="4">
        <f t="shared" si="2"/>
        <v>481</v>
      </c>
      <c r="H275" s="4">
        <f t="shared" si="3"/>
        <v>4</v>
      </c>
      <c r="I275" s="4">
        <v>86.0</v>
      </c>
      <c r="J275" s="4">
        <v>100.0</v>
      </c>
      <c r="K275" s="4"/>
      <c r="L275" s="4"/>
      <c r="M275" s="4">
        <v>86.0</v>
      </c>
      <c r="N275" s="4"/>
      <c r="O275" s="4">
        <v>129.0</v>
      </c>
      <c r="P275" s="4"/>
      <c r="Q275" s="4">
        <v>80.0</v>
      </c>
      <c r="R275" s="4"/>
    </row>
    <row r="276" ht="30.0" customHeight="1">
      <c r="A276" s="8">
        <v>3.0</v>
      </c>
      <c r="B276" s="9" t="s">
        <v>172</v>
      </c>
      <c r="C276" s="8">
        <v>842.0</v>
      </c>
      <c r="D276" s="9" t="s">
        <v>173</v>
      </c>
      <c r="E276" s="8">
        <v>399.0</v>
      </c>
      <c r="F276" s="4">
        <f t="shared" si="50"/>
        <v>0</v>
      </c>
      <c r="G276" s="4">
        <f t="shared" si="2"/>
        <v>399</v>
      </c>
      <c r="H276" s="4">
        <f t="shared" si="3"/>
        <v>4</v>
      </c>
      <c r="I276" s="4">
        <v>93.0</v>
      </c>
      <c r="J276" s="4"/>
      <c r="K276" s="4"/>
      <c r="L276" s="4"/>
      <c r="M276" s="4">
        <v>93.0</v>
      </c>
      <c r="N276" s="4"/>
      <c r="O276" s="4">
        <v>120.0</v>
      </c>
      <c r="P276" s="4">
        <v>93.0</v>
      </c>
      <c r="Q276" s="4"/>
      <c r="R276" s="4"/>
    </row>
    <row r="277" ht="30.0" customHeight="1">
      <c r="A277" s="4"/>
      <c r="B277" s="4"/>
      <c r="C277" s="4"/>
      <c r="D277" s="4"/>
      <c r="E277" s="4"/>
      <c r="F277" s="4">
        <f t="shared" si="50"/>
        <v>0</v>
      </c>
      <c r="G277" s="4">
        <f t="shared" si="2"/>
        <v>0</v>
      </c>
      <c r="H277" s="4">
        <f t="shared" si="3"/>
        <v>0</v>
      </c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ht="30.0" customHeight="1">
      <c r="A278" s="1" t="s">
        <v>292</v>
      </c>
      <c r="B278" s="2"/>
      <c r="C278" s="2"/>
      <c r="D278" s="2"/>
      <c r="E278" s="3"/>
      <c r="F278" s="4">
        <f t="shared" si="50"/>
        <v>0</v>
      </c>
      <c r="G278" s="4">
        <f t="shared" si="2"/>
        <v>0</v>
      </c>
      <c r="H278" s="4">
        <f t="shared" si="3"/>
        <v>0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ht="30.0" customHeight="1">
      <c r="A279" s="5" t="s">
        <v>1</v>
      </c>
      <c r="B279" s="5" t="s">
        <v>2</v>
      </c>
      <c r="C279" s="5" t="s">
        <v>3</v>
      </c>
      <c r="D279" s="5" t="s">
        <v>4</v>
      </c>
      <c r="E279" s="5" t="s">
        <v>5</v>
      </c>
      <c r="F279" s="4"/>
      <c r="G279" s="4">
        <f t="shared" si="2"/>
        <v>0</v>
      </c>
      <c r="H279" s="4">
        <f t="shared" si="3"/>
        <v>8</v>
      </c>
      <c r="I279" s="7" t="s">
        <v>8</v>
      </c>
      <c r="J279" s="7" t="s">
        <v>9</v>
      </c>
      <c r="K279" s="7" t="s">
        <v>10</v>
      </c>
      <c r="L279" s="7" t="s">
        <v>11</v>
      </c>
      <c r="M279" s="7" t="s">
        <v>12</v>
      </c>
      <c r="N279" s="7" t="s">
        <v>13</v>
      </c>
      <c r="O279" s="7" t="s">
        <v>14</v>
      </c>
      <c r="P279" s="7" t="s">
        <v>15</v>
      </c>
      <c r="Q279" s="7" t="s">
        <v>16</v>
      </c>
      <c r="R279" s="7" t="s">
        <v>17</v>
      </c>
    </row>
    <row r="280" ht="30.0" customHeight="1">
      <c r="A280" s="8">
        <v>1.0</v>
      </c>
      <c r="B280" s="8"/>
      <c r="C280" s="8">
        <v>5802.0</v>
      </c>
      <c r="D280" s="9" t="s">
        <v>293</v>
      </c>
      <c r="E280" s="8">
        <v>100.0</v>
      </c>
      <c r="F280" s="4">
        <f t="shared" ref="F280:F284" si="51">IF(E280=G280, 0, 1)</f>
        <v>0</v>
      </c>
      <c r="G280" s="4">
        <f t="shared" si="2"/>
        <v>100</v>
      </c>
      <c r="H280" s="4">
        <f t="shared" si="3"/>
        <v>1</v>
      </c>
      <c r="I280" s="4">
        <v>100.0</v>
      </c>
      <c r="J280" s="4"/>
      <c r="K280" s="4"/>
      <c r="L280" s="4"/>
      <c r="M280" s="4"/>
      <c r="N280" s="4"/>
      <c r="O280" s="4"/>
      <c r="P280" s="4"/>
      <c r="Q280" s="4"/>
      <c r="R280" s="4"/>
    </row>
    <row r="281" ht="30.0" customHeight="1">
      <c r="A281" s="8">
        <v>2.0</v>
      </c>
      <c r="B281" s="9" t="s">
        <v>294</v>
      </c>
      <c r="C281" s="8">
        <v>2559.0</v>
      </c>
      <c r="D281" s="9" t="s">
        <v>295</v>
      </c>
      <c r="E281" s="8">
        <v>100.0</v>
      </c>
      <c r="F281" s="4">
        <f t="shared" si="51"/>
        <v>0</v>
      </c>
      <c r="G281" s="4">
        <f t="shared" si="2"/>
        <v>100</v>
      </c>
      <c r="H281" s="4">
        <f t="shared" si="3"/>
        <v>1</v>
      </c>
      <c r="I281" s="4"/>
      <c r="J281" s="4"/>
      <c r="K281" s="4"/>
      <c r="L281" s="4"/>
      <c r="M281" s="4"/>
      <c r="N281" s="4"/>
      <c r="O281" s="4">
        <v>100.0</v>
      </c>
      <c r="P281" s="4"/>
      <c r="Q281" s="4"/>
      <c r="R281" s="4"/>
    </row>
    <row r="282" ht="30.0" customHeight="1">
      <c r="A282" s="8">
        <v>3.0</v>
      </c>
      <c r="B282" s="9" t="s">
        <v>296</v>
      </c>
      <c r="C282" s="8">
        <v>2423.0</v>
      </c>
      <c r="D282" s="9" t="s">
        <v>297</v>
      </c>
      <c r="E282" s="8">
        <v>100.0</v>
      </c>
      <c r="F282" s="4">
        <f t="shared" si="51"/>
        <v>0</v>
      </c>
      <c r="G282" s="4">
        <f t="shared" si="2"/>
        <v>100</v>
      </c>
      <c r="H282" s="4">
        <f t="shared" si="3"/>
        <v>1</v>
      </c>
      <c r="I282" s="4"/>
      <c r="J282" s="4">
        <v>100.0</v>
      </c>
      <c r="K282" s="4"/>
      <c r="L282" s="4"/>
      <c r="M282" s="4"/>
      <c r="N282" s="4"/>
      <c r="O282" s="4"/>
      <c r="P282" s="4"/>
      <c r="Q282" s="4"/>
      <c r="R282" s="4"/>
    </row>
    <row r="283" ht="30.0" customHeight="1">
      <c r="A283" s="4"/>
      <c r="B283" s="4"/>
      <c r="C283" s="4"/>
      <c r="D283" s="4"/>
      <c r="E283" s="4"/>
      <c r="F283" s="4">
        <f t="shared" si="51"/>
        <v>0</v>
      </c>
      <c r="G283" s="4">
        <f t="shared" si="2"/>
        <v>0</v>
      </c>
      <c r="H283" s="4">
        <f t="shared" si="3"/>
        <v>0</v>
      </c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ht="30.0" customHeight="1">
      <c r="A284" s="1" t="s">
        <v>174</v>
      </c>
      <c r="B284" s="2"/>
      <c r="C284" s="2"/>
      <c r="D284" s="2"/>
      <c r="E284" s="3"/>
      <c r="F284" s="4">
        <f t="shared" si="51"/>
        <v>0</v>
      </c>
      <c r="G284" s="4">
        <f t="shared" si="2"/>
        <v>0</v>
      </c>
      <c r="H284" s="4">
        <f t="shared" si="3"/>
        <v>0</v>
      </c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ht="30.0" customHeight="1">
      <c r="A285" s="5" t="s">
        <v>1</v>
      </c>
      <c r="B285" s="5" t="s">
        <v>2</v>
      </c>
      <c r="C285" s="5" t="s">
        <v>3</v>
      </c>
      <c r="D285" s="5" t="s">
        <v>4</v>
      </c>
      <c r="E285" s="5" t="s">
        <v>5</v>
      </c>
      <c r="F285" s="4"/>
      <c r="G285" s="4">
        <f t="shared" si="2"/>
        <v>0</v>
      </c>
      <c r="H285" s="4">
        <f t="shared" si="3"/>
        <v>8</v>
      </c>
      <c r="I285" s="7" t="s">
        <v>8</v>
      </c>
      <c r="J285" s="7" t="s">
        <v>9</v>
      </c>
      <c r="K285" s="7" t="s">
        <v>10</v>
      </c>
      <c r="L285" s="7" t="s">
        <v>11</v>
      </c>
      <c r="M285" s="7" t="s">
        <v>12</v>
      </c>
      <c r="N285" s="7" t="s">
        <v>13</v>
      </c>
      <c r="O285" s="7" t="s">
        <v>14</v>
      </c>
      <c r="P285" s="7" t="s">
        <v>15</v>
      </c>
      <c r="Q285" s="7" t="s">
        <v>16</v>
      </c>
      <c r="R285" s="7" t="s">
        <v>17</v>
      </c>
    </row>
    <row r="286" ht="30.0" customHeight="1">
      <c r="A286" s="8">
        <v>1.0</v>
      </c>
      <c r="B286" s="8"/>
      <c r="C286" s="8">
        <v>469.0</v>
      </c>
      <c r="D286" s="9" t="s">
        <v>94</v>
      </c>
      <c r="E286" s="8">
        <v>350.0</v>
      </c>
      <c r="F286" s="4">
        <f t="shared" ref="F286:F290" si="52">IF(E286=G286, 0, 1)</f>
        <v>0</v>
      </c>
      <c r="G286" s="4">
        <f t="shared" si="2"/>
        <v>350</v>
      </c>
      <c r="H286" s="4">
        <f t="shared" si="3"/>
        <v>3</v>
      </c>
      <c r="I286" s="4">
        <v>100.0</v>
      </c>
      <c r="J286" s="4"/>
      <c r="K286" s="4"/>
      <c r="L286" s="4"/>
      <c r="M286" s="4"/>
      <c r="N286" s="4">
        <v>100.0</v>
      </c>
      <c r="O286" s="4"/>
      <c r="P286" s="4">
        <v>150.0</v>
      </c>
      <c r="Q286" s="4"/>
      <c r="R286" s="4"/>
    </row>
    <row r="287" ht="30.0" customHeight="1">
      <c r="A287" s="8">
        <v>2.0</v>
      </c>
      <c r="B287" s="8" t="s">
        <v>18</v>
      </c>
      <c r="C287" s="8">
        <v>8490.0</v>
      </c>
      <c r="D287" s="9" t="s">
        <v>19</v>
      </c>
      <c r="E287" s="8">
        <v>315.0</v>
      </c>
      <c r="F287" s="4">
        <f t="shared" si="52"/>
        <v>0</v>
      </c>
      <c r="G287" s="4">
        <f t="shared" si="2"/>
        <v>315</v>
      </c>
      <c r="H287" s="4">
        <f t="shared" si="3"/>
        <v>3</v>
      </c>
      <c r="I287" s="4"/>
      <c r="J287" s="4"/>
      <c r="K287" s="4"/>
      <c r="L287" s="4"/>
      <c r="M287" s="4"/>
      <c r="N287" s="4">
        <v>86.0</v>
      </c>
      <c r="O287" s="4">
        <v>100.0</v>
      </c>
      <c r="P287" s="4">
        <v>129.0</v>
      </c>
      <c r="Q287" s="4"/>
      <c r="R287" s="4"/>
    </row>
    <row r="288" ht="30.0" customHeight="1">
      <c r="A288" s="8">
        <v>3.0</v>
      </c>
      <c r="B288" s="8"/>
      <c r="C288" s="8">
        <v>4714.0</v>
      </c>
      <c r="D288" s="9" t="s">
        <v>298</v>
      </c>
      <c r="E288" s="8">
        <v>232.5</v>
      </c>
      <c r="F288" s="4">
        <f t="shared" si="52"/>
        <v>0</v>
      </c>
      <c r="G288" s="4">
        <f t="shared" si="2"/>
        <v>232.5</v>
      </c>
      <c r="H288" s="4">
        <f t="shared" si="3"/>
        <v>2</v>
      </c>
      <c r="I288" s="4"/>
      <c r="J288" s="4"/>
      <c r="K288" s="4"/>
      <c r="L288" s="4"/>
      <c r="M288" s="4"/>
      <c r="N288" s="4">
        <v>93.0</v>
      </c>
      <c r="O288" s="4"/>
      <c r="P288" s="4">
        <v>139.5</v>
      </c>
      <c r="Q288" s="4"/>
      <c r="R288" s="4"/>
    </row>
    <row r="289" ht="30.0" customHeight="1">
      <c r="A289" s="4"/>
      <c r="B289" s="4"/>
      <c r="C289" s="4"/>
      <c r="D289" s="4"/>
      <c r="E289" s="4"/>
      <c r="F289" s="4">
        <f t="shared" si="52"/>
        <v>0</v>
      </c>
      <c r="G289" s="4">
        <f t="shared" si="2"/>
        <v>0</v>
      </c>
      <c r="H289" s="4">
        <f t="shared" si="3"/>
        <v>0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ht="30.0" customHeight="1">
      <c r="A290" s="1" t="s">
        <v>299</v>
      </c>
      <c r="B290" s="2"/>
      <c r="C290" s="2"/>
      <c r="D290" s="2"/>
      <c r="E290" s="3"/>
      <c r="F290" s="4">
        <f t="shared" si="52"/>
        <v>0</v>
      </c>
      <c r="G290" s="4">
        <f t="shared" si="2"/>
        <v>0</v>
      </c>
      <c r="H290" s="4">
        <f t="shared" si="3"/>
        <v>0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ht="30.0" customHeight="1">
      <c r="A291" s="5" t="s">
        <v>1</v>
      </c>
      <c r="B291" s="5" t="s">
        <v>2</v>
      </c>
      <c r="C291" s="5" t="s">
        <v>3</v>
      </c>
      <c r="D291" s="5" t="s">
        <v>4</v>
      </c>
      <c r="E291" s="5" t="s">
        <v>5</v>
      </c>
      <c r="F291" s="4"/>
      <c r="G291" s="4">
        <f t="shared" si="2"/>
        <v>0</v>
      </c>
      <c r="H291" s="4">
        <f t="shared" si="3"/>
        <v>8</v>
      </c>
      <c r="I291" s="7" t="s">
        <v>8</v>
      </c>
      <c r="J291" s="7" t="s">
        <v>9</v>
      </c>
      <c r="K291" s="7" t="s">
        <v>10</v>
      </c>
      <c r="L291" s="7" t="s">
        <v>11</v>
      </c>
      <c r="M291" s="7" t="s">
        <v>12</v>
      </c>
      <c r="N291" s="7" t="s">
        <v>13</v>
      </c>
      <c r="O291" s="7" t="s">
        <v>14</v>
      </c>
      <c r="P291" s="7" t="s">
        <v>15</v>
      </c>
      <c r="Q291" s="7" t="s">
        <v>16</v>
      </c>
      <c r="R291" s="7" t="s">
        <v>17</v>
      </c>
    </row>
    <row r="292" ht="30.0" customHeight="1">
      <c r="A292" s="8">
        <v>1.0</v>
      </c>
      <c r="B292" s="8"/>
      <c r="C292" s="8">
        <v>5257.0</v>
      </c>
      <c r="D292" s="9" t="s">
        <v>300</v>
      </c>
      <c r="E292" s="8">
        <v>100.0</v>
      </c>
      <c r="F292" s="4">
        <f t="shared" ref="F292:F296" si="53">IF(E292=G292, 0, 1)</f>
        <v>0</v>
      </c>
      <c r="G292" s="4">
        <f t="shared" si="2"/>
        <v>100</v>
      </c>
      <c r="H292" s="4">
        <f t="shared" si="3"/>
        <v>1</v>
      </c>
      <c r="I292" s="4">
        <v>100.0</v>
      </c>
      <c r="J292" s="4"/>
      <c r="K292" s="4"/>
      <c r="L292" s="4"/>
      <c r="M292" s="4"/>
      <c r="N292" s="4"/>
      <c r="O292" s="4"/>
      <c r="P292" s="4"/>
      <c r="Q292" s="4"/>
      <c r="R292" s="4"/>
    </row>
    <row r="293" ht="30.0" customHeight="1">
      <c r="A293" s="8">
        <v>2.0</v>
      </c>
      <c r="B293" s="9" t="s">
        <v>25</v>
      </c>
      <c r="C293" s="8">
        <v>4983.0</v>
      </c>
      <c r="D293" s="9" t="s">
        <v>301</v>
      </c>
      <c r="E293" s="8">
        <v>100.0</v>
      </c>
      <c r="F293" s="4">
        <f t="shared" si="53"/>
        <v>0</v>
      </c>
      <c r="G293" s="4">
        <f t="shared" si="2"/>
        <v>100</v>
      </c>
      <c r="H293" s="4">
        <f t="shared" si="3"/>
        <v>1</v>
      </c>
      <c r="I293" s="4"/>
      <c r="J293" s="4"/>
      <c r="K293" s="4"/>
      <c r="L293" s="4"/>
      <c r="M293" s="4">
        <v>100.0</v>
      </c>
      <c r="N293" s="4"/>
      <c r="O293" s="4"/>
      <c r="P293" s="4"/>
      <c r="Q293" s="4"/>
      <c r="R293" s="4"/>
    </row>
    <row r="294" ht="30.0" customHeight="1">
      <c r="A294" s="8">
        <v>3.0</v>
      </c>
      <c r="B294" s="8" t="s">
        <v>31</v>
      </c>
      <c r="C294" s="8">
        <v>6364.0</v>
      </c>
      <c r="D294" s="9" t="s">
        <v>302</v>
      </c>
      <c r="E294" s="8">
        <v>100.0</v>
      </c>
      <c r="F294" s="4">
        <f t="shared" si="53"/>
        <v>0</v>
      </c>
      <c r="G294" s="4">
        <f t="shared" si="2"/>
        <v>100</v>
      </c>
      <c r="H294" s="4">
        <f t="shared" si="3"/>
        <v>1</v>
      </c>
      <c r="I294" s="4"/>
      <c r="J294" s="4"/>
      <c r="K294" s="4"/>
      <c r="L294" s="4"/>
      <c r="M294" s="4"/>
      <c r="N294" s="4"/>
      <c r="O294" s="4">
        <v>100.0</v>
      </c>
      <c r="P294" s="4"/>
      <c r="Q294" s="4"/>
      <c r="R294" s="4"/>
    </row>
    <row r="295" ht="30.0" customHeight="1">
      <c r="A295" s="4"/>
      <c r="B295" s="4"/>
      <c r="C295" s="4"/>
      <c r="D295" s="4"/>
      <c r="E295" s="4"/>
      <c r="F295" s="4">
        <f t="shared" si="53"/>
        <v>0</v>
      </c>
      <c r="G295" s="4">
        <f t="shared" si="2"/>
        <v>0</v>
      </c>
      <c r="H295" s="4">
        <f t="shared" si="3"/>
        <v>0</v>
      </c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ht="30.0" customHeight="1">
      <c r="A296" s="1" t="s">
        <v>175</v>
      </c>
      <c r="B296" s="2"/>
      <c r="C296" s="2"/>
      <c r="D296" s="2"/>
      <c r="E296" s="3"/>
      <c r="F296" s="4">
        <f t="shared" si="53"/>
        <v>0</v>
      </c>
      <c r="G296" s="4">
        <f t="shared" si="2"/>
        <v>0</v>
      </c>
      <c r="H296" s="4">
        <f t="shared" si="3"/>
        <v>0</v>
      </c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ht="30.0" customHeight="1">
      <c r="A297" s="5" t="s">
        <v>1</v>
      </c>
      <c r="B297" s="5" t="s">
        <v>2</v>
      </c>
      <c r="C297" s="5" t="s">
        <v>3</v>
      </c>
      <c r="D297" s="5" t="s">
        <v>4</v>
      </c>
      <c r="E297" s="5" t="s">
        <v>5</v>
      </c>
      <c r="F297" s="4"/>
      <c r="G297" s="4">
        <f t="shared" si="2"/>
        <v>0</v>
      </c>
      <c r="H297" s="4">
        <f t="shared" si="3"/>
        <v>8</v>
      </c>
      <c r="I297" s="7" t="s">
        <v>8</v>
      </c>
      <c r="J297" s="7" t="s">
        <v>9</v>
      </c>
      <c r="K297" s="7" t="s">
        <v>10</v>
      </c>
      <c r="L297" s="7" t="s">
        <v>11</v>
      </c>
      <c r="M297" s="7" t="s">
        <v>12</v>
      </c>
      <c r="N297" s="7" t="s">
        <v>13</v>
      </c>
      <c r="O297" s="7" t="s">
        <v>14</v>
      </c>
      <c r="P297" s="7" t="s">
        <v>15</v>
      </c>
      <c r="Q297" s="7" t="s">
        <v>16</v>
      </c>
      <c r="R297" s="7" t="s">
        <v>17</v>
      </c>
    </row>
    <row r="298" ht="30.0" customHeight="1">
      <c r="A298" s="8">
        <v>1.0</v>
      </c>
      <c r="B298" s="8"/>
      <c r="C298" s="8">
        <v>4782.0</v>
      </c>
      <c r="D298" s="9" t="s">
        <v>303</v>
      </c>
      <c r="E298" s="8">
        <v>273.0</v>
      </c>
      <c r="F298" s="4">
        <f t="shared" ref="F298:F302" si="54">IF(E298=G298, 0, 1)</f>
        <v>0</v>
      </c>
      <c r="G298" s="4">
        <f t="shared" si="2"/>
        <v>273</v>
      </c>
      <c r="H298" s="4">
        <f t="shared" si="3"/>
        <v>3</v>
      </c>
      <c r="I298" s="4"/>
      <c r="J298" s="4">
        <v>93.0</v>
      </c>
      <c r="K298" s="4"/>
      <c r="L298" s="4"/>
      <c r="M298" s="4"/>
      <c r="N298" s="4">
        <v>80.0</v>
      </c>
      <c r="O298" s="4">
        <v>100.0</v>
      </c>
      <c r="P298" s="4"/>
      <c r="Q298" s="4"/>
      <c r="R298" s="4"/>
    </row>
    <row r="299" ht="30.0" customHeight="1">
      <c r="A299" s="8">
        <v>2.0</v>
      </c>
      <c r="B299" s="8"/>
      <c r="C299" s="8">
        <v>3482.0</v>
      </c>
      <c r="D299" s="9" t="s">
        <v>27</v>
      </c>
      <c r="E299" s="8">
        <v>243.0</v>
      </c>
      <c r="F299" s="4">
        <f t="shared" si="54"/>
        <v>0</v>
      </c>
      <c r="G299" s="4">
        <f t="shared" si="2"/>
        <v>243</v>
      </c>
      <c r="H299" s="4">
        <f t="shared" si="3"/>
        <v>2</v>
      </c>
      <c r="I299" s="4"/>
      <c r="J299" s="4"/>
      <c r="K299" s="4"/>
      <c r="L299" s="4"/>
      <c r="M299" s="4"/>
      <c r="N299" s="4">
        <v>93.0</v>
      </c>
      <c r="O299" s="4"/>
      <c r="P299" s="4">
        <v>150.0</v>
      </c>
      <c r="Q299" s="4"/>
      <c r="R299" s="4"/>
    </row>
    <row r="300" ht="30.0" customHeight="1">
      <c r="A300" s="8">
        <v>3.0</v>
      </c>
      <c r="B300" s="8" t="s">
        <v>101</v>
      </c>
      <c r="C300" s="8">
        <v>1884.0</v>
      </c>
      <c r="D300" s="9" t="s">
        <v>304</v>
      </c>
      <c r="E300" s="8">
        <v>225.5</v>
      </c>
      <c r="F300" s="4">
        <f t="shared" si="54"/>
        <v>0</v>
      </c>
      <c r="G300" s="4">
        <f t="shared" si="2"/>
        <v>225.5</v>
      </c>
      <c r="H300" s="4">
        <f t="shared" si="3"/>
        <v>2</v>
      </c>
      <c r="I300" s="4"/>
      <c r="J300" s="4"/>
      <c r="K300" s="4"/>
      <c r="L300" s="4"/>
      <c r="M300" s="4"/>
      <c r="N300" s="4">
        <v>86.0</v>
      </c>
      <c r="O300" s="4"/>
      <c r="P300" s="4">
        <v>139.5</v>
      </c>
      <c r="Q300" s="4"/>
      <c r="R300" s="4"/>
    </row>
    <row r="301" ht="30.0" customHeight="1">
      <c r="A301" s="4"/>
      <c r="B301" s="4"/>
      <c r="C301" s="4"/>
      <c r="D301" s="4"/>
      <c r="E301" s="4"/>
      <c r="F301" s="4">
        <f t="shared" si="54"/>
        <v>0</v>
      </c>
      <c r="G301" s="4">
        <f t="shared" si="2"/>
        <v>0</v>
      </c>
      <c r="H301" s="4">
        <f t="shared" si="3"/>
        <v>0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ht="30.0" customHeight="1">
      <c r="A302" s="1" t="s">
        <v>176</v>
      </c>
      <c r="B302" s="2"/>
      <c r="C302" s="2"/>
      <c r="D302" s="2"/>
      <c r="E302" s="3"/>
      <c r="F302" s="4">
        <f t="shared" si="54"/>
        <v>0</v>
      </c>
      <c r="G302" s="4">
        <f t="shared" si="2"/>
        <v>0</v>
      </c>
      <c r="H302" s="4">
        <f t="shared" si="3"/>
        <v>0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ht="30.0" customHeight="1">
      <c r="A303" s="5" t="s">
        <v>1</v>
      </c>
      <c r="B303" s="5" t="s">
        <v>2</v>
      </c>
      <c r="C303" s="5" t="s">
        <v>3</v>
      </c>
      <c r="D303" s="5" t="s">
        <v>4</v>
      </c>
      <c r="E303" s="5" t="s">
        <v>5</v>
      </c>
      <c r="F303" s="4"/>
      <c r="G303" s="4">
        <f t="shared" si="2"/>
        <v>0</v>
      </c>
      <c r="H303" s="4">
        <f t="shared" si="3"/>
        <v>8</v>
      </c>
      <c r="I303" s="7" t="s">
        <v>8</v>
      </c>
      <c r="J303" s="7" t="s">
        <v>9</v>
      </c>
      <c r="K303" s="7" t="s">
        <v>10</v>
      </c>
      <c r="L303" s="7" t="s">
        <v>11</v>
      </c>
      <c r="M303" s="7" t="s">
        <v>12</v>
      </c>
      <c r="N303" s="7" t="s">
        <v>13</v>
      </c>
      <c r="O303" s="7" t="s">
        <v>14</v>
      </c>
      <c r="P303" s="7" t="s">
        <v>15</v>
      </c>
      <c r="Q303" s="7" t="s">
        <v>16</v>
      </c>
      <c r="R303" s="7" t="s">
        <v>17</v>
      </c>
    </row>
    <row r="304" ht="30.0" customHeight="1">
      <c r="A304" s="8">
        <v>1.0</v>
      </c>
      <c r="B304" s="8" t="s">
        <v>177</v>
      </c>
      <c r="C304" s="8">
        <v>7872.0</v>
      </c>
      <c r="D304" s="9" t="s">
        <v>178</v>
      </c>
      <c r="E304" s="8">
        <v>418.0</v>
      </c>
      <c r="F304" s="4">
        <f t="shared" ref="F304:F308" si="55">IF(E304=G304, 0, 1)</f>
        <v>0</v>
      </c>
      <c r="G304" s="4">
        <f t="shared" si="2"/>
        <v>418</v>
      </c>
      <c r="H304" s="4">
        <f t="shared" si="3"/>
        <v>4</v>
      </c>
      <c r="I304" s="4"/>
      <c r="J304" s="4">
        <v>100.0</v>
      </c>
      <c r="K304" s="4"/>
      <c r="L304" s="4">
        <v>100.0</v>
      </c>
      <c r="M304" s="4"/>
      <c r="N304" s="4">
        <v>68.0</v>
      </c>
      <c r="O304" s="4"/>
      <c r="P304" s="4">
        <v>150.0</v>
      </c>
      <c r="Q304" s="4"/>
      <c r="R304" s="4"/>
    </row>
    <row r="305" ht="30.0" customHeight="1">
      <c r="A305" s="8">
        <v>2.0</v>
      </c>
      <c r="B305" s="8" t="s">
        <v>18</v>
      </c>
      <c r="C305" s="8">
        <v>1781.0</v>
      </c>
      <c r="D305" s="9" t="s">
        <v>179</v>
      </c>
      <c r="E305" s="8">
        <v>225.5</v>
      </c>
      <c r="F305" s="4">
        <f t="shared" si="55"/>
        <v>0</v>
      </c>
      <c r="G305" s="4">
        <f t="shared" si="2"/>
        <v>225.5</v>
      </c>
      <c r="H305" s="4">
        <f t="shared" si="3"/>
        <v>2</v>
      </c>
      <c r="I305" s="4"/>
      <c r="J305" s="4">
        <v>86.0</v>
      </c>
      <c r="K305" s="4"/>
      <c r="L305" s="4"/>
      <c r="M305" s="4"/>
      <c r="N305" s="4"/>
      <c r="O305" s="4"/>
      <c r="P305" s="4">
        <v>139.5</v>
      </c>
      <c r="Q305" s="4"/>
      <c r="R305" s="4"/>
    </row>
    <row r="306" ht="30.0" customHeight="1">
      <c r="A306" s="8">
        <v>3.0</v>
      </c>
      <c r="B306" s="8" t="s">
        <v>18</v>
      </c>
      <c r="C306" s="8">
        <v>7283.0</v>
      </c>
      <c r="D306" s="9" t="s">
        <v>180</v>
      </c>
      <c r="E306" s="8">
        <v>211.0</v>
      </c>
      <c r="F306" s="4">
        <f t="shared" si="55"/>
        <v>0</v>
      </c>
      <c r="G306" s="4">
        <f t="shared" si="2"/>
        <v>211</v>
      </c>
      <c r="H306" s="4">
        <f t="shared" si="3"/>
        <v>2</v>
      </c>
      <c r="I306" s="4"/>
      <c r="J306" s="4"/>
      <c r="K306" s="4"/>
      <c r="L306" s="4"/>
      <c r="M306" s="4"/>
      <c r="N306" s="4"/>
      <c r="O306" s="4">
        <v>100.0</v>
      </c>
      <c r="P306" s="4">
        <v>111.0</v>
      </c>
      <c r="Q306" s="4"/>
      <c r="R306" s="4"/>
    </row>
    <row r="307" ht="30.0" customHeight="1">
      <c r="A307" s="4"/>
      <c r="B307" s="4"/>
      <c r="C307" s="4"/>
      <c r="D307" s="4"/>
      <c r="E307" s="4"/>
      <c r="F307" s="4">
        <f t="shared" si="55"/>
        <v>0</v>
      </c>
      <c r="G307" s="4">
        <f t="shared" si="2"/>
        <v>0</v>
      </c>
      <c r="H307" s="4">
        <f t="shared" si="3"/>
        <v>0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ht="30.0" customHeight="1">
      <c r="A308" s="1" t="s">
        <v>181</v>
      </c>
      <c r="B308" s="2"/>
      <c r="C308" s="2"/>
      <c r="D308" s="2"/>
      <c r="E308" s="3"/>
      <c r="F308" s="4">
        <f t="shared" si="55"/>
        <v>0</v>
      </c>
      <c r="G308" s="4">
        <f t="shared" si="2"/>
        <v>0</v>
      </c>
      <c r="H308" s="4">
        <f t="shared" si="3"/>
        <v>0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ht="30.0" customHeight="1">
      <c r="A309" s="5" t="s">
        <v>1</v>
      </c>
      <c r="B309" s="5" t="s">
        <v>2</v>
      </c>
      <c r="C309" s="5" t="s">
        <v>3</v>
      </c>
      <c r="D309" s="5" t="s">
        <v>4</v>
      </c>
      <c r="E309" s="5" t="s">
        <v>5</v>
      </c>
      <c r="F309" s="4"/>
      <c r="G309" s="4">
        <f t="shared" si="2"/>
        <v>0</v>
      </c>
      <c r="H309" s="4">
        <f t="shared" si="3"/>
        <v>8</v>
      </c>
      <c r="I309" s="7" t="s">
        <v>8</v>
      </c>
      <c r="J309" s="7" t="s">
        <v>9</v>
      </c>
      <c r="K309" s="7" t="s">
        <v>10</v>
      </c>
      <c r="L309" s="7" t="s">
        <v>11</v>
      </c>
      <c r="M309" s="7" t="s">
        <v>12</v>
      </c>
      <c r="N309" s="7" t="s">
        <v>13</v>
      </c>
      <c r="O309" s="7" t="s">
        <v>14</v>
      </c>
      <c r="P309" s="7" t="s">
        <v>15</v>
      </c>
      <c r="Q309" s="7" t="s">
        <v>16</v>
      </c>
      <c r="R309" s="7" t="s">
        <v>17</v>
      </c>
    </row>
    <row r="310" ht="30.0" customHeight="1">
      <c r="A310" s="8">
        <v>1.0</v>
      </c>
      <c r="B310" s="8" t="s">
        <v>44</v>
      </c>
      <c r="C310" s="8">
        <v>2148.0</v>
      </c>
      <c r="D310" s="9" t="s">
        <v>39</v>
      </c>
      <c r="E310" s="8">
        <v>336.0</v>
      </c>
      <c r="F310" s="4">
        <f t="shared" ref="F310:F314" si="56">IF(E310=G310, 0, 1)</f>
        <v>0</v>
      </c>
      <c r="G310" s="4">
        <f t="shared" si="2"/>
        <v>336</v>
      </c>
      <c r="H310" s="4">
        <f t="shared" si="3"/>
        <v>3</v>
      </c>
      <c r="I310" s="4"/>
      <c r="J310" s="4"/>
      <c r="K310" s="4"/>
      <c r="L310" s="4"/>
      <c r="M310" s="4">
        <v>86.0</v>
      </c>
      <c r="N310" s="4">
        <v>100.0</v>
      </c>
      <c r="O310" s="4"/>
      <c r="P310" s="4">
        <v>150.0</v>
      </c>
      <c r="Q310" s="4"/>
      <c r="R310" s="4"/>
    </row>
    <row r="311" ht="30.0" customHeight="1">
      <c r="A311" s="8">
        <v>2.0</v>
      </c>
      <c r="B311" s="9" t="s">
        <v>36</v>
      </c>
      <c r="C311" s="8">
        <v>8275.0</v>
      </c>
      <c r="D311" s="9" t="s">
        <v>107</v>
      </c>
      <c r="E311" s="8">
        <v>286.0</v>
      </c>
      <c r="F311" s="4">
        <f t="shared" si="56"/>
        <v>0</v>
      </c>
      <c r="G311" s="4">
        <f t="shared" si="2"/>
        <v>286</v>
      </c>
      <c r="H311" s="4">
        <f t="shared" si="3"/>
        <v>3</v>
      </c>
      <c r="I311" s="4"/>
      <c r="J311" s="4">
        <v>100.0</v>
      </c>
      <c r="K311" s="4"/>
      <c r="L311" s="4"/>
      <c r="M311" s="4">
        <v>93.0</v>
      </c>
      <c r="N311" s="4">
        <v>93.0</v>
      </c>
      <c r="O311" s="4"/>
      <c r="P311" s="4"/>
      <c r="Q311" s="4"/>
      <c r="R311" s="4"/>
    </row>
    <row r="312" ht="30.0" customHeight="1">
      <c r="A312" s="8">
        <v>3.0</v>
      </c>
      <c r="B312" s="9" t="s">
        <v>36</v>
      </c>
      <c r="C312" s="8">
        <v>8458.0</v>
      </c>
      <c r="D312" s="9" t="s">
        <v>37</v>
      </c>
      <c r="E312" s="8">
        <v>100.0</v>
      </c>
      <c r="F312" s="4">
        <f t="shared" si="56"/>
        <v>0</v>
      </c>
      <c r="G312" s="4">
        <f t="shared" si="2"/>
        <v>100</v>
      </c>
      <c r="H312" s="4">
        <f t="shared" si="3"/>
        <v>1</v>
      </c>
      <c r="I312" s="4"/>
      <c r="J312" s="4"/>
      <c r="K312" s="4"/>
      <c r="L312" s="4"/>
      <c r="M312" s="4">
        <v>100.0</v>
      </c>
      <c r="N312" s="4"/>
      <c r="O312" s="4"/>
      <c r="P312" s="4"/>
      <c r="Q312" s="4"/>
      <c r="R312" s="4"/>
    </row>
    <row r="313" ht="30.0" customHeight="1">
      <c r="A313" s="4"/>
      <c r="B313" s="4"/>
      <c r="C313" s="4"/>
      <c r="D313" s="4"/>
      <c r="E313" s="4"/>
      <c r="F313" s="4">
        <f t="shared" si="56"/>
        <v>0</v>
      </c>
      <c r="G313" s="4">
        <f t="shared" si="2"/>
        <v>0</v>
      </c>
      <c r="H313" s="4">
        <f t="shared" si="3"/>
        <v>0</v>
      </c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ht="30.0" customHeight="1">
      <c r="A314" s="1" t="s">
        <v>182</v>
      </c>
      <c r="B314" s="2"/>
      <c r="C314" s="2"/>
      <c r="D314" s="2"/>
      <c r="E314" s="3"/>
      <c r="F314" s="4">
        <f t="shared" si="56"/>
        <v>0</v>
      </c>
      <c r="G314" s="4">
        <f t="shared" si="2"/>
        <v>0</v>
      </c>
      <c r="H314" s="4">
        <f t="shared" si="3"/>
        <v>0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ht="30.0" customHeight="1">
      <c r="A315" s="5" t="s">
        <v>1</v>
      </c>
      <c r="B315" s="5" t="s">
        <v>2</v>
      </c>
      <c r="C315" s="5" t="s">
        <v>3</v>
      </c>
      <c r="D315" s="5" t="s">
        <v>4</v>
      </c>
      <c r="E315" s="5" t="s">
        <v>5</v>
      </c>
      <c r="F315" s="4"/>
      <c r="G315" s="4">
        <f t="shared" si="2"/>
        <v>0</v>
      </c>
      <c r="H315" s="4">
        <f t="shared" si="3"/>
        <v>8</v>
      </c>
      <c r="I315" s="7" t="s">
        <v>8</v>
      </c>
      <c r="J315" s="7" t="s">
        <v>9</v>
      </c>
      <c r="K315" s="7" t="s">
        <v>10</v>
      </c>
      <c r="L315" s="7" t="s">
        <v>11</v>
      </c>
      <c r="M315" s="7" t="s">
        <v>12</v>
      </c>
      <c r="N315" s="7" t="s">
        <v>13</v>
      </c>
      <c r="O315" s="7" t="s">
        <v>14</v>
      </c>
      <c r="P315" s="7" t="s">
        <v>15</v>
      </c>
      <c r="Q315" s="7" t="s">
        <v>16</v>
      </c>
      <c r="R315" s="7" t="s">
        <v>17</v>
      </c>
    </row>
    <row r="316" ht="30.0" customHeight="1">
      <c r="A316" s="8">
        <v>1.0</v>
      </c>
      <c r="B316" s="8"/>
      <c r="C316" s="8">
        <v>5489.0</v>
      </c>
      <c r="D316" s="9" t="s">
        <v>110</v>
      </c>
      <c r="E316" s="8">
        <v>336.0</v>
      </c>
      <c r="F316" s="4">
        <f t="shared" ref="F316:F320" si="57">IF(E316=G316, 0, 1)</f>
        <v>0</v>
      </c>
      <c r="G316" s="4">
        <f t="shared" si="2"/>
        <v>336</v>
      </c>
      <c r="H316" s="4">
        <f t="shared" si="3"/>
        <v>3</v>
      </c>
      <c r="I316" s="4"/>
      <c r="J316" s="4"/>
      <c r="K316" s="4"/>
      <c r="L316" s="4">
        <v>100.0</v>
      </c>
      <c r="M316" s="4"/>
      <c r="N316" s="4">
        <v>86.0</v>
      </c>
      <c r="O316" s="4"/>
      <c r="P316" s="4">
        <v>150.0</v>
      </c>
      <c r="Q316" s="4"/>
      <c r="R316" s="4"/>
    </row>
    <row r="317" ht="30.0" customHeight="1">
      <c r="A317" s="8">
        <v>2.0</v>
      </c>
      <c r="B317" s="9" t="s">
        <v>33</v>
      </c>
      <c r="C317" s="8">
        <v>3834.0</v>
      </c>
      <c r="D317" s="9" t="s">
        <v>183</v>
      </c>
      <c r="E317" s="8">
        <v>332.5</v>
      </c>
      <c r="F317" s="4">
        <f t="shared" si="57"/>
        <v>0</v>
      </c>
      <c r="G317" s="4">
        <f t="shared" si="2"/>
        <v>332.5</v>
      </c>
      <c r="H317" s="4">
        <f t="shared" si="3"/>
        <v>3</v>
      </c>
      <c r="I317" s="4"/>
      <c r="J317" s="4"/>
      <c r="K317" s="4"/>
      <c r="L317" s="4"/>
      <c r="M317" s="4">
        <v>100.0</v>
      </c>
      <c r="N317" s="4"/>
      <c r="O317" s="4">
        <v>93.0</v>
      </c>
      <c r="P317" s="4">
        <v>139.5</v>
      </c>
      <c r="Q317" s="4"/>
      <c r="R317" s="4"/>
    </row>
    <row r="318" ht="30.0" customHeight="1">
      <c r="A318" s="8">
        <v>3.0</v>
      </c>
      <c r="B318" s="9" t="s">
        <v>33</v>
      </c>
      <c r="C318" s="8">
        <v>7890.0</v>
      </c>
      <c r="D318" s="9" t="s">
        <v>34</v>
      </c>
      <c r="E318" s="8">
        <v>268.0</v>
      </c>
      <c r="F318" s="4">
        <f t="shared" si="57"/>
        <v>0</v>
      </c>
      <c r="G318" s="4">
        <f t="shared" si="2"/>
        <v>268</v>
      </c>
      <c r="H318" s="4">
        <f t="shared" si="3"/>
        <v>3</v>
      </c>
      <c r="I318" s="4"/>
      <c r="J318" s="4"/>
      <c r="K318" s="4"/>
      <c r="L318" s="4">
        <v>86.0</v>
      </c>
      <c r="M318" s="4"/>
      <c r="N318" s="4"/>
      <c r="O318" s="4">
        <v>80.0</v>
      </c>
      <c r="P318" s="4">
        <v>102.0</v>
      </c>
      <c r="Q318" s="4"/>
      <c r="R318" s="4"/>
    </row>
    <row r="319" ht="30.0" customHeight="1">
      <c r="A319" s="4"/>
      <c r="B319" s="4"/>
      <c r="C319" s="4"/>
      <c r="D319" s="4"/>
      <c r="E319" s="4"/>
      <c r="F319" s="4">
        <f t="shared" si="57"/>
        <v>0</v>
      </c>
      <c r="G319" s="4">
        <f t="shared" si="2"/>
        <v>0</v>
      </c>
      <c r="H319" s="4">
        <f t="shared" si="3"/>
        <v>0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ht="30.0" customHeight="1">
      <c r="A320" s="1" t="s">
        <v>184</v>
      </c>
      <c r="B320" s="2"/>
      <c r="C320" s="2"/>
      <c r="D320" s="2"/>
      <c r="E320" s="3"/>
      <c r="F320" s="4">
        <f t="shared" si="57"/>
        <v>0</v>
      </c>
      <c r="G320" s="4">
        <f t="shared" si="2"/>
        <v>0</v>
      </c>
      <c r="H320" s="4">
        <f t="shared" si="3"/>
        <v>0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ht="30.0" customHeight="1">
      <c r="A321" s="5" t="s">
        <v>1</v>
      </c>
      <c r="B321" s="5" t="s">
        <v>2</v>
      </c>
      <c r="C321" s="5" t="s">
        <v>3</v>
      </c>
      <c r="D321" s="5" t="s">
        <v>4</v>
      </c>
      <c r="E321" s="5" t="s">
        <v>5</v>
      </c>
      <c r="F321" s="4"/>
      <c r="G321" s="4">
        <f t="shared" si="2"/>
        <v>0</v>
      </c>
      <c r="H321" s="4">
        <f t="shared" si="3"/>
        <v>8</v>
      </c>
      <c r="I321" s="7" t="s">
        <v>8</v>
      </c>
      <c r="J321" s="7" t="s">
        <v>9</v>
      </c>
      <c r="K321" s="7" t="s">
        <v>10</v>
      </c>
      <c r="L321" s="7" t="s">
        <v>11</v>
      </c>
      <c r="M321" s="7" t="s">
        <v>12</v>
      </c>
      <c r="N321" s="7" t="s">
        <v>13</v>
      </c>
      <c r="O321" s="7" t="s">
        <v>14</v>
      </c>
      <c r="P321" s="7" t="s">
        <v>15</v>
      </c>
      <c r="Q321" s="7" t="s">
        <v>16</v>
      </c>
      <c r="R321" s="7" t="s">
        <v>17</v>
      </c>
    </row>
    <row r="322" ht="30.0" customHeight="1">
      <c r="A322" s="8">
        <v>1.0</v>
      </c>
      <c r="B322" s="8" t="s">
        <v>44</v>
      </c>
      <c r="C322" s="8">
        <v>1324.0</v>
      </c>
      <c r="D322" s="9" t="s">
        <v>45</v>
      </c>
      <c r="E322" s="8">
        <v>350.0</v>
      </c>
      <c r="F322" s="4">
        <f t="shared" ref="F322:F326" si="58">IF(E322=G322, 0, 1)</f>
        <v>0</v>
      </c>
      <c r="G322" s="4">
        <f t="shared" si="2"/>
        <v>350</v>
      </c>
      <c r="H322" s="4">
        <f t="shared" si="3"/>
        <v>3</v>
      </c>
      <c r="I322" s="4"/>
      <c r="J322" s="4"/>
      <c r="K322" s="4"/>
      <c r="L322" s="4"/>
      <c r="M322" s="4">
        <v>100.0</v>
      </c>
      <c r="N322" s="4">
        <v>100.0</v>
      </c>
      <c r="O322" s="4"/>
      <c r="P322" s="4">
        <v>150.0</v>
      </c>
      <c r="Q322" s="4"/>
      <c r="R322" s="4"/>
    </row>
    <row r="323" ht="30.0" customHeight="1">
      <c r="A323" s="8">
        <v>2.0</v>
      </c>
      <c r="B323" s="8"/>
      <c r="C323" s="8">
        <v>1106.0</v>
      </c>
      <c r="D323" s="9" t="s">
        <v>185</v>
      </c>
      <c r="E323" s="8">
        <v>313.0</v>
      </c>
      <c r="F323" s="4">
        <f t="shared" si="58"/>
        <v>0</v>
      </c>
      <c r="G323" s="4">
        <f t="shared" si="2"/>
        <v>313</v>
      </c>
      <c r="H323" s="4">
        <f t="shared" si="3"/>
        <v>3</v>
      </c>
      <c r="I323" s="4">
        <v>93.0</v>
      </c>
      <c r="J323" s="4">
        <v>100.0</v>
      </c>
      <c r="K323" s="4"/>
      <c r="L323" s="4"/>
      <c r="M323" s="4"/>
      <c r="N323" s="4"/>
      <c r="O323" s="4"/>
      <c r="P323" s="4">
        <v>120.0</v>
      </c>
      <c r="Q323" s="4"/>
      <c r="R323" s="4"/>
    </row>
    <row r="324" ht="30.0" customHeight="1">
      <c r="A324" s="8">
        <v>3.0</v>
      </c>
      <c r="B324" s="8"/>
      <c r="C324" s="8">
        <v>4646.0</v>
      </c>
      <c r="D324" s="9" t="s">
        <v>305</v>
      </c>
      <c r="E324" s="8">
        <v>229.0</v>
      </c>
      <c r="F324" s="4">
        <f t="shared" si="58"/>
        <v>0</v>
      </c>
      <c r="G324" s="4">
        <f t="shared" si="2"/>
        <v>229</v>
      </c>
      <c r="H324" s="4">
        <f t="shared" si="3"/>
        <v>2</v>
      </c>
      <c r="I324" s="4">
        <v>100.0</v>
      </c>
      <c r="J324" s="4"/>
      <c r="K324" s="4"/>
      <c r="L324" s="4"/>
      <c r="M324" s="4"/>
      <c r="N324" s="4"/>
      <c r="O324" s="4"/>
      <c r="P324" s="4">
        <v>129.0</v>
      </c>
      <c r="Q324" s="4"/>
      <c r="R324" s="4"/>
    </row>
    <row r="325" ht="30.0" customHeight="1">
      <c r="A325" s="4"/>
      <c r="B325" s="4"/>
      <c r="C325" s="4"/>
      <c r="D325" s="4"/>
      <c r="E325" s="4"/>
      <c r="F325" s="4">
        <f t="shared" si="58"/>
        <v>0</v>
      </c>
      <c r="G325" s="4">
        <f t="shared" si="2"/>
        <v>0</v>
      </c>
      <c r="H325" s="4">
        <f t="shared" si="3"/>
        <v>0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ht="30.0" customHeight="1">
      <c r="A326" s="1" t="s">
        <v>186</v>
      </c>
      <c r="B326" s="2"/>
      <c r="C326" s="2"/>
      <c r="D326" s="2"/>
      <c r="E326" s="3"/>
      <c r="F326" s="4">
        <f t="shared" si="58"/>
        <v>0</v>
      </c>
      <c r="G326" s="4">
        <f t="shared" si="2"/>
        <v>0</v>
      </c>
      <c r="H326" s="4">
        <f t="shared" si="3"/>
        <v>0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ht="30.0" customHeight="1">
      <c r="A327" s="5" t="s">
        <v>1</v>
      </c>
      <c r="B327" s="5" t="s">
        <v>2</v>
      </c>
      <c r="C327" s="5" t="s">
        <v>3</v>
      </c>
      <c r="D327" s="5" t="s">
        <v>4</v>
      </c>
      <c r="E327" s="5" t="s">
        <v>5</v>
      </c>
      <c r="F327" s="4"/>
      <c r="G327" s="4">
        <f t="shared" si="2"/>
        <v>0</v>
      </c>
      <c r="H327" s="4">
        <f t="shared" si="3"/>
        <v>8</v>
      </c>
      <c r="I327" s="7" t="s">
        <v>8</v>
      </c>
      <c r="J327" s="7" t="s">
        <v>9</v>
      </c>
      <c r="K327" s="7" t="s">
        <v>10</v>
      </c>
      <c r="L327" s="7" t="s">
        <v>11</v>
      </c>
      <c r="M327" s="7" t="s">
        <v>12</v>
      </c>
      <c r="N327" s="7" t="s">
        <v>13</v>
      </c>
      <c r="O327" s="7" t="s">
        <v>14</v>
      </c>
      <c r="P327" s="7" t="s">
        <v>15</v>
      </c>
      <c r="Q327" s="7" t="s">
        <v>16</v>
      </c>
      <c r="R327" s="7" t="s">
        <v>17</v>
      </c>
    </row>
    <row r="328" ht="30.0" customHeight="1">
      <c r="A328" s="8">
        <v>1.0</v>
      </c>
      <c r="B328" s="8" t="s">
        <v>41</v>
      </c>
      <c r="C328" s="8">
        <v>8000.0</v>
      </c>
      <c r="D328" s="9" t="s">
        <v>42</v>
      </c>
      <c r="E328" s="8">
        <v>336.0</v>
      </c>
      <c r="F328" s="4">
        <f t="shared" ref="F328:F332" si="59">IF(E328=G328, 0, 1)</f>
        <v>0</v>
      </c>
      <c r="G328" s="4">
        <f t="shared" si="2"/>
        <v>336</v>
      </c>
      <c r="H328" s="4">
        <f t="shared" si="3"/>
        <v>3</v>
      </c>
      <c r="I328" s="4"/>
      <c r="J328" s="4"/>
      <c r="K328" s="4"/>
      <c r="L328" s="4">
        <v>93.0</v>
      </c>
      <c r="M328" s="4"/>
      <c r="N328" s="4">
        <v>93.0</v>
      </c>
      <c r="O328" s="4"/>
      <c r="P328" s="4">
        <v>150.0</v>
      </c>
      <c r="Q328" s="4"/>
      <c r="R328" s="4"/>
    </row>
    <row r="329" ht="30.0" customHeight="1">
      <c r="A329" s="8">
        <v>2.0</v>
      </c>
      <c r="B329" s="8"/>
      <c r="C329" s="8">
        <v>6332.0</v>
      </c>
      <c r="D329" s="9" t="s">
        <v>187</v>
      </c>
      <c r="E329" s="8">
        <v>215.0</v>
      </c>
      <c r="F329" s="4">
        <f t="shared" si="59"/>
        <v>0</v>
      </c>
      <c r="G329" s="4">
        <f t="shared" si="2"/>
        <v>215</v>
      </c>
      <c r="H329" s="4">
        <f t="shared" si="3"/>
        <v>2</v>
      </c>
      <c r="I329" s="4"/>
      <c r="J329" s="4"/>
      <c r="K329" s="4"/>
      <c r="L329" s="4">
        <v>86.0</v>
      </c>
      <c r="M329" s="4"/>
      <c r="N329" s="4"/>
      <c r="O329" s="4"/>
      <c r="P329" s="4">
        <v>129.0</v>
      </c>
      <c r="Q329" s="4"/>
      <c r="R329" s="4"/>
    </row>
    <row r="330" ht="30.0" customHeight="1">
      <c r="A330" s="8">
        <v>3.0</v>
      </c>
      <c r="B330" s="8"/>
      <c r="C330" s="8">
        <v>7593.0</v>
      </c>
      <c r="D330" s="9" t="s">
        <v>306</v>
      </c>
      <c r="E330" s="8">
        <v>213.5</v>
      </c>
      <c r="F330" s="4">
        <f t="shared" si="59"/>
        <v>0</v>
      </c>
      <c r="G330" s="4">
        <f t="shared" si="2"/>
        <v>213.5</v>
      </c>
      <c r="H330" s="4">
        <f t="shared" si="3"/>
        <v>2</v>
      </c>
      <c r="I330" s="4"/>
      <c r="J330" s="4"/>
      <c r="K330" s="4"/>
      <c r="L330" s="4"/>
      <c r="M330" s="4"/>
      <c r="N330" s="4">
        <v>74.0</v>
      </c>
      <c r="O330" s="4"/>
      <c r="P330" s="4">
        <v>139.5</v>
      </c>
      <c r="Q330" s="4"/>
      <c r="R330" s="4"/>
    </row>
    <row r="331" ht="30.0" customHeight="1">
      <c r="A331" s="4"/>
      <c r="B331" s="4"/>
      <c r="C331" s="4"/>
      <c r="D331" s="4"/>
      <c r="E331" s="4"/>
      <c r="F331" s="4">
        <f t="shared" si="59"/>
        <v>0</v>
      </c>
      <c r="G331" s="4">
        <f t="shared" si="2"/>
        <v>0</v>
      </c>
      <c r="H331" s="4">
        <f t="shared" si="3"/>
        <v>0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ht="30.0" customHeight="1">
      <c r="A332" s="1" t="s">
        <v>189</v>
      </c>
      <c r="B332" s="2"/>
      <c r="C332" s="2"/>
      <c r="D332" s="2"/>
      <c r="E332" s="3"/>
      <c r="F332" s="4">
        <f t="shared" si="59"/>
        <v>0</v>
      </c>
      <c r="G332" s="4">
        <f t="shared" si="2"/>
        <v>0</v>
      </c>
      <c r="H332" s="4">
        <f t="shared" si="3"/>
        <v>0</v>
      </c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ht="30.0" customHeight="1">
      <c r="A333" s="5" t="s">
        <v>1</v>
      </c>
      <c r="B333" s="5" t="s">
        <v>2</v>
      </c>
      <c r="C333" s="5" t="s">
        <v>3</v>
      </c>
      <c r="D333" s="5" t="s">
        <v>4</v>
      </c>
      <c r="E333" s="5" t="s">
        <v>5</v>
      </c>
      <c r="F333" s="4"/>
      <c r="G333" s="4">
        <f t="shared" si="2"/>
        <v>0</v>
      </c>
      <c r="H333" s="4">
        <f t="shared" si="3"/>
        <v>8</v>
      </c>
      <c r="I333" s="7" t="s">
        <v>8</v>
      </c>
      <c r="J333" s="7" t="s">
        <v>9</v>
      </c>
      <c r="K333" s="7" t="s">
        <v>10</v>
      </c>
      <c r="L333" s="7" t="s">
        <v>11</v>
      </c>
      <c r="M333" s="7" t="s">
        <v>12</v>
      </c>
      <c r="N333" s="7" t="s">
        <v>13</v>
      </c>
      <c r="O333" s="7" t="s">
        <v>14</v>
      </c>
      <c r="P333" s="7" t="s">
        <v>15</v>
      </c>
      <c r="Q333" s="7" t="s">
        <v>16</v>
      </c>
      <c r="R333" s="7" t="s">
        <v>17</v>
      </c>
    </row>
    <row r="334" ht="30.0" customHeight="1">
      <c r="A334" s="8">
        <v>1.0</v>
      </c>
      <c r="B334" s="8" t="s">
        <v>121</v>
      </c>
      <c r="C334" s="8">
        <v>8657.0</v>
      </c>
      <c r="D334" s="9" t="s">
        <v>122</v>
      </c>
      <c r="E334" s="8">
        <v>311.5</v>
      </c>
      <c r="F334" s="4">
        <f t="shared" ref="F334:F338" si="60">IF(E334=G334, 0, 1)</f>
        <v>0</v>
      </c>
      <c r="G334" s="4">
        <f t="shared" si="2"/>
        <v>311.5</v>
      </c>
      <c r="H334" s="4">
        <f t="shared" si="3"/>
        <v>3</v>
      </c>
      <c r="I334" s="4"/>
      <c r="J334" s="4">
        <v>86.0</v>
      </c>
      <c r="K334" s="4"/>
      <c r="L334" s="4"/>
      <c r="M334" s="4"/>
      <c r="N334" s="4">
        <v>86.0</v>
      </c>
      <c r="O334" s="4"/>
      <c r="P334" s="4">
        <v>139.5</v>
      </c>
      <c r="Q334" s="4"/>
      <c r="R334" s="4"/>
    </row>
    <row r="335" ht="30.0" customHeight="1">
      <c r="A335" s="8">
        <v>2.0</v>
      </c>
      <c r="B335" s="8" t="s">
        <v>209</v>
      </c>
      <c r="C335" s="8">
        <v>2857.0</v>
      </c>
      <c r="D335" s="9" t="s">
        <v>237</v>
      </c>
      <c r="E335" s="8">
        <v>213.0</v>
      </c>
      <c r="F335" s="4">
        <f t="shared" si="60"/>
        <v>0</v>
      </c>
      <c r="G335" s="4">
        <f t="shared" si="2"/>
        <v>213</v>
      </c>
      <c r="H335" s="4">
        <f t="shared" si="3"/>
        <v>2</v>
      </c>
      <c r="I335" s="4"/>
      <c r="J335" s="4"/>
      <c r="K335" s="4"/>
      <c r="L335" s="4"/>
      <c r="M335" s="4"/>
      <c r="N335" s="4"/>
      <c r="O335" s="4">
        <v>93.0</v>
      </c>
      <c r="P335" s="4">
        <v>120.0</v>
      </c>
      <c r="Q335" s="4"/>
      <c r="R335" s="4"/>
    </row>
    <row r="336" ht="30.0" customHeight="1">
      <c r="A336" s="8">
        <v>3.0</v>
      </c>
      <c r="B336" s="8"/>
      <c r="C336" s="8">
        <v>8875.0</v>
      </c>
      <c r="D336" s="8" t="s">
        <v>47</v>
      </c>
      <c r="E336" s="8">
        <v>193.0</v>
      </c>
      <c r="F336" s="4">
        <f t="shared" si="60"/>
        <v>0</v>
      </c>
      <c r="G336" s="4">
        <f t="shared" si="2"/>
        <v>193</v>
      </c>
      <c r="H336" s="4">
        <f t="shared" si="3"/>
        <v>2</v>
      </c>
      <c r="I336" s="4"/>
      <c r="J336" s="4"/>
      <c r="K336" s="4"/>
      <c r="L336" s="4"/>
      <c r="M336" s="4">
        <v>100.0</v>
      </c>
      <c r="N336" s="4">
        <v>93.0</v>
      </c>
      <c r="O336" s="4"/>
      <c r="P336" s="4"/>
      <c r="Q336" s="4"/>
      <c r="R336" s="4"/>
    </row>
    <row r="337" ht="30.0" customHeight="1">
      <c r="A337" s="4"/>
      <c r="B337" s="4"/>
      <c r="C337" s="4"/>
      <c r="D337" s="4"/>
      <c r="E337" s="4"/>
      <c r="F337" s="4">
        <f t="shared" si="60"/>
        <v>0</v>
      </c>
      <c r="G337" s="4">
        <f t="shared" si="2"/>
        <v>0</v>
      </c>
      <c r="H337" s="4">
        <f t="shared" si="3"/>
        <v>0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ht="30.0" customHeight="1">
      <c r="A338" s="1" t="s">
        <v>190</v>
      </c>
      <c r="B338" s="2"/>
      <c r="C338" s="2"/>
      <c r="D338" s="2"/>
      <c r="E338" s="3"/>
      <c r="F338" s="4">
        <f t="shared" si="60"/>
        <v>0</v>
      </c>
      <c r="G338" s="4">
        <f t="shared" si="2"/>
        <v>0</v>
      </c>
      <c r="H338" s="4">
        <f t="shared" si="3"/>
        <v>0</v>
      </c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ht="30.0" customHeight="1">
      <c r="A339" s="5" t="s">
        <v>1</v>
      </c>
      <c r="B339" s="5" t="s">
        <v>2</v>
      </c>
      <c r="C339" s="5" t="s">
        <v>3</v>
      </c>
      <c r="D339" s="5" t="s">
        <v>4</v>
      </c>
      <c r="E339" s="5" t="s">
        <v>5</v>
      </c>
      <c r="F339" s="4"/>
      <c r="G339" s="4">
        <f t="shared" si="2"/>
        <v>0</v>
      </c>
      <c r="H339" s="4">
        <f t="shared" si="3"/>
        <v>8</v>
      </c>
      <c r="I339" s="7" t="s">
        <v>8</v>
      </c>
      <c r="J339" s="7" t="s">
        <v>9</v>
      </c>
      <c r="K339" s="7" t="s">
        <v>10</v>
      </c>
      <c r="L339" s="7" t="s">
        <v>11</v>
      </c>
      <c r="M339" s="7" t="s">
        <v>12</v>
      </c>
      <c r="N339" s="7" t="s">
        <v>13</v>
      </c>
      <c r="O339" s="7" t="s">
        <v>14</v>
      </c>
      <c r="P339" s="7" t="s">
        <v>15</v>
      </c>
      <c r="Q339" s="7" t="s">
        <v>16</v>
      </c>
      <c r="R339" s="7" t="s">
        <v>17</v>
      </c>
    </row>
    <row r="340" ht="30.0" customHeight="1">
      <c r="A340" s="8">
        <v>1.0</v>
      </c>
      <c r="B340" s="9" t="s">
        <v>192</v>
      </c>
      <c r="C340" s="8">
        <v>7554.0</v>
      </c>
      <c r="D340" s="9" t="s">
        <v>193</v>
      </c>
      <c r="E340" s="8">
        <v>334.5</v>
      </c>
      <c r="F340" s="4">
        <f t="shared" ref="F340:F344" si="61">IF(E340=G340, 0, 1)</f>
        <v>0</v>
      </c>
      <c r="G340" s="4">
        <f t="shared" si="2"/>
        <v>334.5</v>
      </c>
      <c r="H340" s="4">
        <f t="shared" si="3"/>
        <v>4</v>
      </c>
      <c r="I340" s="4"/>
      <c r="J340" s="4"/>
      <c r="K340" s="4"/>
      <c r="L340" s="4">
        <v>86.0</v>
      </c>
      <c r="M340" s="4">
        <v>80.0</v>
      </c>
      <c r="N340" s="4"/>
      <c r="O340" s="4">
        <v>74.0</v>
      </c>
      <c r="P340" s="4">
        <v>94.5</v>
      </c>
      <c r="Q340" s="4"/>
      <c r="R340" s="4"/>
    </row>
    <row r="341" ht="30.0" customHeight="1">
      <c r="A341" s="8">
        <v>2.0</v>
      </c>
      <c r="B341" s="9" t="s">
        <v>85</v>
      </c>
      <c r="C341" s="8">
        <v>3331.0</v>
      </c>
      <c r="D341" s="9" t="s">
        <v>194</v>
      </c>
      <c r="E341" s="8">
        <v>250.0</v>
      </c>
      <c r="F341" s="4">
        <f t="shared" si="61"/>
        <v>0</v>
      </c>
      <c r="G341" s="4">
        <f t="shared" si="2"/>
        <v>250</v>
      </c>
      <c r="H341" s="4">
        <f t="shared" si="3"/>
        <v>2</v>
      </c>
      <c r="I341" s="4"/>
      <c r="J341" s="4"/>
      <c r="K341" s="4"/>
      <c r="L341" s="4">
        <v>100.0</v>
      </c>
      <c r="M341" s="4"/>
      <c r="N341" s="4"/>
      <c r="O341" s="4"/>
      <c r="P341" s="4">
        <v>150.0</v>
      </c>
      <c r="Q341" s="4"/>
      <c r="R341" s="4"/>
    </row>
    <row r="342" ht="30.0" customHeight="1">
      <c r="A342" s="8">
        <v>3.0</v>
      </c>
      <c r="B342" s="8" t="s">
        <v>31</v>
      </c>
      <c r="C342" s="8">
        <v>5088.0</v>
      </c>
      <c r="D342" s="9" t="s">
        <v>307</v>
      </c>
      <c r="E342" s="8">
        <v>222.0</v>
      </c>
      <c r="F342" s="4">
        <f t="shared" si="61"/>
        <v>0</v>
      </c>
      <c r="G342" s="4">
        <f t="shared" si="2"/>
        <v>222</v>
      </c>
      <c r="H342" s="4">
        <f t="shared" si="3"/>
        <v>2</v>
      </c>
      <c r="I342" s="4"/>
      <c r="J342" s="4"/>
      <c r="K342" s="4"/>
      <c r="L342" s="4">
        <v>93.0</v>
      </c>
      <c r="M342" s="4"/>
      <c r="N342" s="4"/>
      <c r="O342" s="4"/>
      <c r="P342" s="4">
        <v>129.0</v>
      </c>
      <c r="Q342" s="4"/>
      <c r="R342" s="4"/>
    </row>
    <row r="343" ht="30.0" customHeight="1">
      <c r="A343" s="4"/>
      <c r="B343" s="4"/>
      <c r="C343" s="4"/>
      <c r="D343" s="4"/>
      <c r="E343" s="4"/>
      <c r="F343" s="4">
        <f t="shared" si="61"/>
        <v>0</v>
      </c>
      <c r="G343" s="4">
        <f t="shared" si="2"/>
        <v>0</v>
      </c>
      <c r="H343" s="4">
        <f t="shared" si="3"/>
        <v>0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ht="30.0" customHeight="1">
      <c r="A344" s="1" t="s">
        <v>195</v>
      </c>
      <c r="B344" s="2"/>
      <c r="C344" s="2"/>
      <c r="D344" s="2"/>
      <c r="E344" s="3"/>
      <c r="F344" s="4">
        <f t="shared" si="61"/>
        <v>0</v>
      </c>
      <c r="G344" s="4">
        <f t="shared" si="2"/>
        <v>0</v>
      </c>
      <c r="H344" s="4">
        <f t="shared" si="3"/>
        <v>0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ht="30.0" customHeight="1">
      <c r="A345" s="5" t="s">
        <v>1</v>
      </c>
      <c r="B345" s="5" t="s">
        <v>2</v>
      </c>
      <c r="C345" s="5" t="s">
        <v>3</v>
      </c>
      <c r="D345" s="5" t="s">
        <v>4</v>
      </c>
      <c r="E345" s="5" t="s">
        <v>5</v>
      </c>
      <c r="F345" s="4"/>
      <c r="G345" s="4">
        <f t="shared" si="2"/>
        <v>0</v>
      </c>
      <c r="H345" s="4">
        <f t="shared" si="3"/>
        <v>8</v>
      </c>
      <c r="I345" s="7" t="s">
        <v>8</v>
      </c>
      <c r="J345" s="7" t="s">
        <v>9</v>
      </c>
      <c r="K345" s="7" t="s">
        <v>10</v>
      </c>
      <c r="L345" s="7" t="s">
        <v>11</v>
      </c>
      <c r="M345" s="7" t="s">
        <v>12</v>
      </c>
      <c r="N345" s="7" t="s">
        <v>13</v>
      </c>
      <c r="O345" s="7" t="s">
        <v>14</v>
      </c>
      <c r="P345" s="7" t="s">
        <v>15</v>
      </c>
      <c r="Q345" s="7" t="s">
        <v>16</v>
      </c>
      <c r="R345" s="7" t="s">
        <v>17</v>
      </c>
    </row>
    <row r="346" ht="30.0" customHeight="1">
      <c r="A346" s="8">
        <v>1.0</v>
      </c>
      <c r="B346" s="8" t="s">
        <v>44</v>
      </c>
      <c r="C346" s="8">
        <v>8063.0</v>
      </c>
      <c r="D346" s="9" t="s">
        <v>196</v>
      </c>
      <c r="E346" s="8">
        <v>474.0</v>
      </c>
      <c r="F346" s="4">
        <f t="shared" ref="F346:F350" si="62">IF(E346=G346, 0, 1)</f>
        <v>0</v>
      </c>
      <c r="G346" s="4">
        <f t="shared" si="2"/>
        <v>474</v>
      </c>
      <c r="H346" s="4">
        <f t="shared" si="3"/>
        <v>5</v>
      </c>
      <c r="I346" s="4">
        <v>100.0</v>
      </c>
      <c r="J346" s="4">
        <v>80.0</v>
      </c>
      <c r="K346" s="4"/>
      <c r="L346" s="4"/>
      <c r="M346" s="4"/>
      <c r="N346" s="4">
        <v>74.0</v>
      </c>
      <c r="O346" s="4">
        <v>100.0</v>
      </c>
      <c r="P346" s="4">
        <v>120.0</v>
      </c>
      <c r="Q346" s="4"/>
      <c r="R346" s="4"/>
    </row>
    <row r="347" ht="30.0" customHeight="1">
      <c r="A347" s="8">
        <v>2.0</v>
      </c>
      <c r="B347" s="8" t="s">
        <v>59</v>
      </c>
      <c r="C347" s="8">
        <v>6662.0</v>
      </c>
      <c r="D347" s="9" t="s">
        <v>60</v>
      </c>
      <c r="E347" s="8">
        <v>273.0</v>
      </c>
      <c r="F347" s="4">
        <f t="shared" si="62"/>
        <v>0</v>
      </c>
      <c r="G347" s="4">
        <f t="shared" si="2"/>
        <v>273</v>
      </c>
      <c r="H347" s="4">
        <f t="shared" si="3"/>
        <v>3</v>
      </c>
      <c r="I347" s="4">
        <v>93.0</v>
      </c>
      <c r="J347" s="4"/>
      <c r="K347" s="4"/>
      <c r="L347" s="4"/>
      <c r="M347" s="4">
        <v>100.0</v>
      </c>
      <c r="N347" s="4">
        <v>80.0</v>
      </c>
      <c r="O347" s="4"/>
      <c r="P347" s="4"/>
      <c r="Q347" s="4"/>
      <c r="R347" s="4"/>
    </row>
    <row r="348" ht="30.0" customHeight="1">
      <c r="A348" s="8">
        <v>3.0</v>
      </c>
      <c r="B348" s="8" t="s">
        <v>80</v>
      </c>
      <c r="C348" s="8">
        <v>2132.0</v>
      </c>
      <c r="D348" s="9" t="s">
        <v>131</v>
      </c>
      <c r="E348" s="8">
        <v>250.0</v>
      </c>
      <c r="F348" s="4">
        <f t="shared" si="62"/>
        <v>0</v>
      </c>
      <c r="G348" s="4">
        <f t="shared" si="2"/>
        <v>250</v>
      </c>
      <c r="H348" s="4">
        <f t="shared" si="3"/>
        <v>2</v>
      </c>
      <c r="I348" s="4"/>
      <c r="J348" s="4"/>
      <c r="K348" s="4"/>
      <c r="L348" s="4"/>
      <c r="M348" s="4"/>
      <c r="N348" s="4">
        <v>100.0</v>
      </c>
      <c r="O348" s="4"/>
      <c r="P348" s="4">
        <v>150.0</v>
      </c>
      <c r="Q348" s="4"/>
      <c r="R348" s="4"/>
    </row>
    <row r="349" ht="30.0" customHeight="1">
      <c r="A349" s="4"/>
      <c r="B349" s="4"/>
      <c r="C349" s="4"/>
      <c r="D349" s="4"/>
      <c r="E349" s="4"/>
      <c r="F349" s="4">
        <f t="shared" si="62"/>
        <v>0</v>
      </c>
      <c r="G349" s="4">
        <f t="shared" si="2"/>
        <v>0</v>
      </c>
      <c r="H349" s="4">
        <f t="shared" si="3"/>
        <v>0</v>
      </c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ht="30.0" customHeight="1">
      <c r="A350" s="1" t="s">
        <v>198</v>
      </c>
      <c r="B350" s="2"/>
      <c r="C350" s="2"/>
      <c r="D350" s="2"/>
      <c r="E350" s="3"/>
      <c r="F350" s="4">
        <f t="shared" si="62"/>
        <v>0</v>
      </c>
      <c r="G350" s="4">
        <f t="shared" si="2"/>
        <v>0</v>
      </c>
      <c r="H350" s="4">
        <f t="shared" si="3"/>
        <v>0</v>
      </c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ht="30.0" customHeight="1">
      <c r="A351" s="5" t="s">
        <v>1</v>
      </c>
      <c r="B351" s="5" t="s">
        <v>2</v>
      </c>
      <c r="C351" s="5" t="s">
        <v>3</v>
      </c>
      <c r="D351" s="5" t="s">
        <v>4</v>
      </c>
      <c r="E351" s="5" t="s">
        <v>5</v>
      </c>
      <c r="F351" s="4"/>
      <c r="G351" s="4">
        <f t="shared" si="2"/>
        <v>0</v>
      </c>
      <c r="H351" s="4">
        <f t="shared" si="3"/>
        <v>8</v>
      </c>
      <c r="I351" s="7" t="s">
        <v>8</v>
      </c>
      <c r="J351" s="7" t="s">
        <v>9</v>
      </c>
      <c r="K351" s="7" t="s">
        <v>10</v>
      </c>
      <c r="L351" s="7" t="s">
        <v>11</v>
      </c>
      <c r="M351" s="7" t="s">
        <v>12</v>
      </c>
      <c r="N351" s="7" t="s">
        <v>13</v>
      </c>
      <c r="O351" s="7" t="s">
        <v>14</v>
      </c>
      <c r="P351" s="7" t="s">
        <v>15</v>
      </c>
      <c r="Q351" s="7" t="s">
        <v>16</v>
      </c>
      <c r="R351" s="7" t="s">
        <v>17</v>
      </c>
    </row>
    <row r="352" ht="30.0" customHeight="1">
      <c r="A352" s="8">
        <v>1.0</v>
      </c>
      <c r="B352" s="8" t="s">
        <v>59</v>
      </c>
      <c r="C352" s="8">
        <v>3722.0</v>
      </c>
      <c r="D352" s="9" t="s">
        <v>199</v>
      </c>
      <c r="E352" s="8">
        <v>390.0</v>
      </c>
      <c r="F352" s="4">
        <f t="shared" ref="F352:F356" si="63">IF(E352=G352, 0, 1)</f>
        <v>0</v>
      </c>
      <c r="G352" s="4">
        <f t="shared" si="2"/>
        <v>390</v>
      </c>
      <c r="H352" s="4">
        <f t="shared" si="3"/>
        <v>4</v>
      </c>
      <c r="I352" s="4">
        <v>93.0</v>
      </c>
      <c r="J352" s="4">
        <v>100.0</v>
      </c>
      <c r="K352" s="4"/>
      <c r="L352" s="4"/>
      <c r="M352" s="4"/>
      <c r="N352" s="4">
        <v>68.0</v>
      </c>
      <c r="O352" s="4"/>
      <c r="P352" s="4">
        <v>129.0</v>
      </c>
      <c r="Q352" s="4"/>
      <c r="R352" s="4"/>
    </row>
    <row r="353" ht="30.0" customHeight="1">
      <c r="A353" s="8">
        <v>2.0</v>
      </c>
      <c r="B353" s="9" t="s">
        <v>69</v>
      </c>
      <c r="C353" s="8">
        <v>6206.0</v>
      </c>
      <c r="D353" s="9" t="s">
        <v>200</v>
      </c>
      <c r="E353" s="8">
        <v>286.0</v>
      </c>
      <c r="F353" s="4">
        <f t="shared" si="63"/>
        <v>0</v>
      </c>
      <c r="G353" s="4">
        <f t="shared" si="2"/>
        <v>286</v>
      </c>
      <c r="H353" s="4">
        <f t="shared" si="3"/>
        <v>3</v>
      </c>
      <c r="I353" s="4"/>
      <c r="J353" s="4"/>
      <c r="K353" s="4"/>
      <c r="L353" s="4">
        <v>100.0</v>
      </c>
      <c r="M353" s="4">
        <v>100.0</v>
      </c>
      <c r="N353" s="4">
        <v>86.0</v>
      </c>
      <c r="O353" s="4"/>
      <c r="P353" s="4"/>
      <c r="Q353" s="4"/>
      <c r="R353" s="4"/>
    </row>
    <row r="354" ht="30.0" customHeight="1">
      <c r="A354" s="8">
        <v>3.0</v>
      </c>
      <c r="B354" s="9" t="s">
        <v>53</v>
      </c>
      <c r="C354" s="8">
        <v>780.0</v>
      </c>
      <c r="D354" s="9" t="s">
        <v>56</v>
      </c>
      <c r="E354" s="8">
        <v>250.0</v>
      </c>
      <c r="F354" s="4">
        <f t="shared" si="63"/>
        <v>0</v>
      </c>
      <c r="G354" s="4">
        <f t="shared" si="2"/>
        <v>250</v>
      </c>
      <c r="H354" s="4">
        <f t="shared" si="3"/>
        <v>2</v>
      </c>
      <c r="I354" s="4"/>
      <c r="J354" s="4"/>
      <c r="K354" s="4"/>
      <c r="L354" s="4"/>
      <c r="M354" s="4"/>
      <c r="N354" s="4"/>
      <c r="O354" s="4">
        <v>100.0</v>
      </c>
      <c r="P354" s="4">
        <v>150.0</v>
      </c>
      <c r="Q354" s="4"/>
      <c r="R354" s="4"/>
    </row>
    <row r="355" ht="30.0" customHeight="1">
      <c r="A355" s="4"/>
      <c r="B355" s="4"/>
      <c r="C355" s="4"/>
      <c r="D355" s="4"/>
      <c r="E355" s="4"/>
      <c r="F355" s="4">
        <f t="shared" si="63"/>
        <v>0</v>
      </c>
      <c r="G355" s="4">
        <f t="shared" si="2"/>
        <v>0</v>
      </c>
      <c r="H355" s="4">
        <f t="shared" si="3"/>
        <v>0</v>
      </c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ht="30.0" customHeight="1">
      <c r="A356" s="1" t="s">
        <v>201</v>
      </c>
      <c r="B356" s="2"/>
      <c r="C356" s="2"/>
      <c r="D356" s="2"/>
      <c r="E356" s="3"/>
      <c r="F356" s="4">
        <f t="shared" si="63"/>
        <v>0</v>
      </c>
      <c r="G356" s="4">
        <f t="shared" si="2"/>
        <v>0</v>
      </c>
      <c r="H356" s="4">
        <f t="shared" si="3"/>
        <v>0</v>
      </c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ht="30.0" customHeight="1">
      <c r="A357" s="5" t="s">
        <v>1</v>
      </c>
      <c r="B357" s="5" t="s">
        <v>2</v>
      </c>
      <c r="C357" s="5" t="s">
        <v>3</v>
      </c>
      <c r="D357" s="5" t="s">
        <v>4</v>
      </c>
      <c r="E357" s="5" t="s">
        <v>5</v>
      </c>
      <c r="F357" s="4"/>
      <c r="G357" s="4">
        <f t="shared" si="2"/>
        <v>0</v>
      </c>
      <c r="H357" s="4">
        <f t="shared" si="3"/>
        <v>8</v>
      </c>
      <c r="I357" s="7" t="s">
        <v>8</v>
      </c>
      <c r="J357" s="7" t="s">
        <v>9</v>
      </c>
      <c r="K357" s="7" t="s">
        <v>10</v>
      </c>
      <c r="L357" s="7" t="s">
        <v>11</v>
      </c>
      <c r="M357" s="7" t="s">
        <v>12</v>
      </c>
      <c r="N357" s="7" t="s">
        <v>13</v>
      </c>
      <c r="O357" s="7" t="s">
        <v>14</v>
      </c>
      <c r="P357" s="7" t="s">
        <v>15</v>
      </c>
      <c r="Q357" s="7" t="s">
        <v>16</v>
      </c>
      <c r="R357" s="7" t="s">
        <v>17</v>
      </c>
    </row>
    <row r="358" ht="30.0" customHeight="1">
      <c r="A358" s="8">
        <v>1.0</v>
      </c>
      <c r="B358" s="8" t="s">
        <v>18</v>
      </c>
      <c r="C358" s="8">
        <v>2530.0</v>
      </c>
      <c r="D358" s="9" t="s">
        <v>308</v>
      </c>
      <c r="E358" s="8">
        <v>243.0</v>
      </c>
      <c r="F358" s="4">
        <f t="shared" ref="F358:F362" si="64">IF(E358=G358, 0, 1)</f>
        <v>0</v>
      </c>
      <c r="G358" s="4">
        <f t="shared" si="2"/>
        <v>243</v>
      </c>
      <c r="H358" s="4">
        <f t="shared" si="3"/>
        <v>2</v>
      </c>
      <c r="I358" s="4">
        <v>93.0</v>
      </c>
      <c r="J358" s="4"/>
      <c r="K358" s="4"/>
      <c r="L358" s="4"/>
      <c r="M358" s="4"/>
      <c r="N358" s="4"/>
      <c r="O358" s="4"/>
      <c r="P358" s="4">
        <v>150.0</v>
      </c>
      <c r="Q358" s="4"/>
      <c r="R358" s="4"/>
    </row>
    <row r="359" ht="30.0" customHeight="1">
      <c r="A359" s="8">
        <v>2.0</v>
      </c>
      <c r="B359" s="9" t="s">
        <v>69</v>
      </c>
      <c r="C359" s="8">
        <v>7934.0</v>
      </c>
      <c r="D359" s="9" t="s">
        <v>70</v>
      </c>
      <c r="E359" s="8">
        <v>219.5</v>
      </c>
      <c r="F359" s="4">
        <f t="shared" si="64"/>
        <v>0</v>
      </c>
      <c r="G359" s="4">
        <f t="shared" si="2"/>
        <v>219.5</v>
      </c>
      <c r="H359" s="4">
        <f t="shared" si="3"/>
        <v>2</v>
      </c>
      <c r="I359" s="4">
        <v>80.0</v>
      </c>
      <c r="J359" s="4"/>
      <c r="K359" s="4"/>
      <c r="L359" s="4"/>
      <c r="M359" s="4"/>
      <c r="N359" s="4"/>
      <c r="O359" s="4"/>
      <c r="P359" s="4">
        <v>139.5</v>
      </c>
      <c r="Q359" s="4"/>
      <c r="R359" s="4"/>
    </row>
    <row r="360" ht="30.0" customHeight="1">
      <c r="A360" s="8">
        <v>3.0</v>
      </c>
      <c r="B360" s="8" t="s">
        <v>59</v>
      </c>
      <c r="C360" s="8">
        <v>2243.0</v>
      </c>
      <c r="D360" s="9" t="s">
        <v>309</v>
      </c>
      <c r="E360" s="8">
        <v>200.0</v>
      </c>
      <c r="F360" s="4">
        <f t="shared" si="64"/>
        <v>0</v>
      </c>
      <c r="G360" s="4">
        <f t="shared" si="2"/>
        <v>200</v>
      </c>
      <c r="H360" s="4">
        <f t="shared" si="3"/>
        <v>2</v>
      </c>
      <c r="I360" s="4">
        <v>100.0</v>
      </c>
      <c r="J360" s="4"/>
      <c r="K360" s="4"/>
      <c r="L360" s="4"/>
      <c r="M360" s="4">
        <v>100.0</v>
      </c>
      <c r="N360" s="4"/>
      <c r="O360" s="4"/>
      <c r="P360" s="4"/>
      <c r="Q360" s="4"/>
      <c r="R360" s="4"/>
    </row>
    <row r="361" ht="30.0" customHeight="1">
      <c r="A361" s="4"/>
      <c r="B361" s="4"/>
      <c r="C361" s="4"/>
      <c r="D361" s="4"/>
      <c r="E361" s="4"/>
      <c r="F361" s="4">
        <f t="shared" si="64"/>
        <v>0</v>
      </c>
      <c r="G361" s="4">
        <f t="shared" si="2"/>
        <v>0</v>
      </c>
      <c r="H361" s="4">
        <f t="shared" si="3"/>
        <v>0</v>
      </c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ht="30.0" customHeight="1">
      <c r="A362" s="1" t="s">
        <v>202</v>
      </c>
      <c r="B362" s="2"/>
      <c r="C362" s="2"/>
      <c r="D362" s="2"/>
      <c r="E362" s="3"/>
      <c r="F362" s="4">
        <f t="shared" si="64"/>
        <v>0</v>
      </c>
      <c r="G362" s="4">
        <f t="shared" si="2"/>
        <v>0</v>
      </c>
      <c r="H362" s="4">
        <f t="shared" si="3"/>
        <v>0</v>
      </c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ht="30.0" customHeight="1">
      <c r="A363" s="5" t="s">
        <v>1</v>
      </c>
      <c r="B363" s="5" t="s">
        <v>2</v>
      </c>
      <c r="C363" s="5" t="s">
        <v>3</v>
      </c>
      <c r="D363" s="5" t="s">
        <v>4</v>
      </c>
      <c r="E363" s="5" t="s">
        <v>5</v>
      </c>
      <c r="F363" s="4"/>
      <c r="G363" s="4">
        <f t="shared" si="2"/>
        <v>0</v>
      </c>
      <c r="H363" s="4">
        <f t="shared" si="3"/>
        <v>8</v>
      </c>
      <c r="I363" s="7" t="s">
        <v>8</v>
      </c>
      <c r="J363" s="7" t="s">
        <v>9</v>
      </c>
      <c r="K363" s="7" t="s">
        <v>10</v>
      </c>
      <c r="L363" s="7" t="s">
        <v>11</v>
      </c>
      <c r="M363" s="7" t="s">
        <v>12</v>
      </c>
      <c r="N363" s="7" t="s">
        <v>13</v>
      </c>
      <c r="O363" s="7" t="s">
        <v>14</v>
      </c>
      <c r="P363" s="7" t="s">
        <v>15</v>
      </c>
      <c r="Q363" s="7" t="s">
        <v>16</v>
      </c>
      <c r="R363" s="7" t="s">
        <v>17</v>
      </c>
    </row>
    <row r="364" ht="30.0" customHeight="1">
      <c r="A364" s="8">
        <v>1.0</v>
      </c>
      <c r="B364" s="8" t="s">
        <v>59</v>
      </c>
      <c r="C364" s="8">
        <v>683.0</v>
      </c>
      <c r="D364" s="9" t="s">
        <v>203</v>
      </c>
      <c r="E364" s="8">
        <v>700.5</v>
      </c>
      <c r="F364" s="4">
        <f t="shared" ref="F364:F368" si="65">IF(E364=G364, 0, 1)</f>
        <v>0</v>
      </c>
      <c r="G364" s="4">
        <f t="shared" si="2"/>
        <v>700.5</v>
      </c>
      <c r="H364" s="4">
        <f t="shared" si="3"/>
        <v>7</v>
      </c>
      <c r="I364" s="4">
        <v>100.0</v>
      </c>
      <c r="J364" s="4">
        <v>93.0</v>
      </c>
      <c r="K364" s="4"/>
      <c r="L364" s="4">
        <v>100.0</v>
      </c>
      <c r="M364" s="4">
        <v>100.0</v>
      </c>
      <c r="N364" s="4">
        <v>68.0</v>
      </c>
      <c r="O364" s="4">
        <v>100.0</v>
      </c>
      <c r="P364" s="4">
        <v>139.5</v>
      </c>
      <c r="Q364" s="4"/>
      <c r="R364" s="4"/>
    </row>
    <row r="365" ht="30.0" customHeight="1">
      <c r="A365" s="8">
        <v>2.0</v>
      </c>
      <c r="B365" s="8" t="s">
        <v>44</v>
      </c>
      <c r="C365" s="8">
        <v>5234.0</v>
      </c>
      <c r="D365" s="9" t="s">
        <v>204</v>
      </c>
      <c r="E365" s="8">
        <v>402.0</v>
      </c>
      <c r="F365" s="4">
        <f t="shared" si="65"/>
        <v>0</v>
      </c>
      <c r="G365" s="4">
        <f t="shared" si="2"/>
        <v>402</v>
      </c>
      <c r="H365" s="4">
        <f t="shared" si="3"/>
        <v>5</v>
      </c>
      <c r="I365" s="4">
        <v>74.0</v>
      </c>
      <c r="J365" s="4">
        <v>74.0</v>
      </c>
      <c r="K365" s="4"/>
      <c r="L365" s="4">
        <v>63.0</v>
      </c>
      <c r="M365" s="4"/>
      <c r="N365" s="4"/>
      <c r="O365" s="4">
        <v>80.0</v>
      </c>
      <c r="P365" s="4">
        <v>111.0</v>
      </c>
      <c r="Q365" s="4"/>
      <c r="R365" s="4"/>
    </row>
    <row r="366" ht="30.0" customHeight="1">
      <c r="A366" s="8">
        <v>3.0</v>
      </c>
      <c r="B366" s="8"/>
      <c r="C366" s="8">
        <v>6304.0</v>
      </c>
      <c r="D366" s="9" t="s">
        <v>63</v>
      </c>
      <c r="E366" s="8">
        <v>336.0</v>
      </c>
      <c r="F366" s="4">
        <f t="shared" si="65"/>
        <v>0</v>
      </c>
      <c r="G366" s="4">
        <f t="shared" si="2"/>
        <v>336</v>
      </c>
      <c r="H366" s="4">
        <f t="shared" si="3"/>
        <v>3</v>
      </c>
      <c r="I366" s="4"/>
      <c r="J366" s="4">
        <v>100.0</v>
      </c>
      <c r="K366" s="4"/>
      <c r="L366" s="4"/>
      <c r="M366" s="4"/>
      <c r="N366" s="4">
        <v>86.0</v>
      </c>
      <c r="O366" s="4"/>
      <c r="P366" s="4">
        <v>150.0</v>
      </c>
      <c r="Q366" s="4"/>
      <c r="R366" s="4"/>
    </row>
    <row r="367" ht="30.0" customHeight="1">
      <c r="A367" s="4"/>
      <c r="B367" s="4"/>
      <c r="C367" s="4"/>
      <c r="D367" s="4"/>
      <c r="E367" s="4"/>
      <c r="F367" s="4">
        <f t="shared" si="65"/>
        <v>0</v>
      </c>
      <c r="G367" s="4">
        <f t="shared" si="2"/>
        <v>0</v>
      </c>
      <c r="H367" s="4">
        <f t="shared" si="3"/>
        <v>0</v>
      </c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ht="30.0" customHeight="1">
      <c r="A368" s="1" t="s">
        <v>205</v>
      </c>
      <c r="B368" s="2"/>
      <c r="C368" s="2"/>
      <c r="D368" s="2"/>
      <c r="E368" s="3"/>
      <c r="F368" s="4">
        <f t="shared" si="65"/>
        <v>0</v>
      </c>
      <c r="G368" s="4">
        <f t="shared" si="2"/>
        <v>0</v>
      </c>
      <c r="H368" s="4">
        <f t="shared" si="3"/>
        <v>0</v>
      </c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ht="30.0" customHeight="1">
      <c r="A369" s="5" t="s">
        <v>1</v>
      </c>
      <c r="B369" s="5" t="s">
        <v>2</v>
      </c>
      <c r="C369" s="5" t="s">
        <v>3</v>
      </c>
      <c r="D369" s="5" t="s">
        <v>4</v>
      </c>
      <c r="E369" s="5" t="s">
        <v>5</v>
      </c>
      <c r="F369" s="4"/>
      <c r="G369" s="4">
        <f t="shared" si="2"/>
        <v>0</v>
      </c>
      <c r="H369" s="4">
        <f t="shared" si="3"/>
        <v>8</v>
      </c>
      <c r="I369" s="7" t="s">
        <v>8</v>
      </c>
      <c r="J369" s="7" t="s">
        <v>9</v>
      </c>
      <c r="K369" s="7" t="s">
        <v>10</v>
      </c>
      <c r="L369" s="7" t="s">
        <v>11</v>
      </c>
      <c r="M369" s="7" t="s">
        <v>12</v>
      </c>
      <c r="N369" s="7" t="s">
        <v>13</v>
      </c>
      <c r="O369" s="7" t="s">
        <v>14</v>
      </c>
      <c r="P369" s="7" t="s">
        <v>15</v>
      </c>
      <c r="Q369" s="7" t="s">
        <v>16</v>
      </c>
      <c r="R369" s="7" t="s">
        <v>17</v>
      </c>
    </row>
    <row r="370" ht="30.0" customHeight="1">
      <c r="A370" s="8">
        <v>1.0</v>
      </c>
      <c r="B370" s="8" t="s">
        <v>59</v>
      </c>
      <c r="C370" s="8">
        <v>5624.0</v>
      </c>
      <c r="D370" s="9" t="s">
        <v>206</v>
      </c>
      <c r="E370" s="8">
        <v>353.0</v>
      </c>
      <c r="F370" s="4">
        <f t="shared" ref="F370:F374" si="66">IF(E370=G370, 0, 1)</f>
        <v>0</v>
      </c>
      <c r="G370" s="4">
        <f t="shared" si="2"/>
        <v>353</v>
      </c>
      <c r="H370" s="4">
        <f t="shared" si="3"/>
        <v>4</v>
      </c>
      <c r="I370" s="4">
        <v>93.0</v>
      </c>
      <c r="J370" s="4"/>
      <c r="K370" s="4"/>
      <c r="L370" s="4"/>
      <c r="M370" s="4">
        <v>100.0</v>
      </c>
      <c r="N370" s="4">
        <v>74.0</v>
      </c>
      <c r="O370" s="4">
        <v>86.0</v>
      </c>
      <c r="P370" s="4"/>
      <c r="Q370" s="4"/>
      <c r="R370" s="4"/>
    </row>
    <row r="371" ht="30.0" customHeight="1">
      <c r="A371" s="8">
        <v>2.0</v>
      </c>
      <c r="B371" s="8" t="s">
        <v>239</v>
      </c>
      <c r="C371" s="8">
        <v>4813.0</v>
      </c>
      <c r="D371" s="9" t="s">
        <v>310</v>
      </c>
      <c r="E371" s="8">
        <v>236.0</v>
      </c>
      <c r="F371" s="4">
        <f t="shared" si="66"/>
        <v>0</v>
      </c>
      <c r="G371" s="4">
        <f t="shared" si="2"/>
        <v>236</v>
      </c>
      <c r="H371" s="4">
        <f t="shared" si="3"/>
        <v>2</v>
      </c>
      <c r="I371" s="4"/>
      <c r="J371" s="4">
        <v>86.0</v>
      </c>
      <c r="K371" s="4"/>
      <c r="L371" s="4"/>
      <c r="M371" s="4"/>
      <c r="N371" s="4"/>
      <c r="O371" s="4"/>
      <c r="P371" s="4">
        <v>150.0</v>
      </c>
      <c r="Q371" s="4"/>
      <c r="R371" s="4"/>
    </row>
    <row r="372" ht="30.0" customHeight="1">
      <c r="A372" s="8">
        <v>3.0</v>
      </c>
      <c r="B372" s="8"/>
      <c r="C372" s="8">
        <v>8696.0</v>
      </c>
      <c r="D372" s="9" t="s">
        <v>311</v>
      </c>
      <c r="E372" s="8">
        <v>213.0</v>
      </c>
      <c r="F372" s="4">
        <f t="shared" si="66"/>
        <v>0</v>
      </c>
      <c r="G372" s="4">
        <f t="shared" si="2"/>
        <v>213</v>
      </c>
      <c r="H372" s="4">
        <f t="shared" si="3"/>
        <v>2</v>
      </c>
      <c r="I372" s="4"/>
      <c r="J372" s="4"/>
      <c r="K372" s="4"/>
      <c r="L372" s="4"/>
      <c r="M372" s="4"/>
      <c r="N372" s="4"/>
      <c r="O372" s="4">
        <v>93.0</v>
      </c>
      <c r="P372" s="4">
        <v>120.0</v>
      </c>
      <c r="Q372" s="4"/>
      <c r="R372" s="4"/>
    </row>
    <row r="373" ht="30.0" customHeight="1">
      <c r="A373" s="4"/>
      <c r="B373" s="4"/>
      <c r="C373" s="4"/>
      <c r="D373" s="4"/>
      <c r="E373" s="4"/>
      <c r="F373" s="4">
        <f t="shared" si="66"/>
        <v>0</v>
      </c>
      <c r="G373" s="4">
        <f t="shared" si="2"/>
        <v>0</v>
      </c>
      <c r="H373" s="4">
        <f t="shared" si="3"/>
        <v>0</v>
      </c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ht="30.0" customHeight="1">
      <c r="A374" s="1" t="s">
        <v>207</v>
      </c>
      <c r="B374" s="2"/>
      <c r="C374" s="2"/>
      <c r="D374" s="2"/>
      <c r="E374" s="3"/>
      <c r="F374" s="4">
        <f t="shared" si="66"/>
        <v>0</v>
      </c>
      <c r="G374" s="4">
        <f t="shared" si="2"/>
        <v>0</v>
      </c>
      <c r="H374" s="4">
        <f t="shared" si="3"/>
        <v>0</v>
      </c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ht="30.0" customHeight="1">
      <c r="A375" s="5" t="s">
        <v>1</v>
      </c>
      <c r="B375" s="5" t="s">
        <v>2</v>
      </c>
      <c r="C375" s="5" t="s">
        <v>3</v>
      </c>
      <c r="D375" s="5" t="s">
        <v>4</v>
      </c>
      <c r="E375" s="5" t="s">
        <v>5</v>
      </c>
      <c r="F375" s="4"/>
      <c r="G375" s="4">
        <f t="shared" si="2"/>
        <v>0</v>
      </c>
      <c r="H375" s="4">
        <f t="shared" si="3"/>
        <v>8</v>
      </c>
      <c r="I375" s="7" t="s">
        <v>8</v>
      </c>
      <c r="J375" s="7" t="s">
        <v>9</v>
      </c>
      <c r="K375" s="7" t="s">
        <v>10</v>
      </c>
      <c r="L375" s="7" t="s">
        <v>11</v>
      </c>
      <c r="M375" s="7" t="s">
        <v>12</v>
      </c>
      <c r="N375" s="7" t="s">
        <v>13</v>
      </c>
      <c r="O375" s="7" t="s">
        <v>14</v>
      </c>
      <c r="P375" s="7" t="s">
        <v>15</v>
      </c>
      <c r="Q375" s="7" t="s">
        <v>16</v>
      </c>
      <c r="R375" s="7" t="s">
        <v>17</v>
      </c>
    </row>
    <row r="376" ht="30.0" customHeight="1">
      <c r="A376" s="8">
        <v>1.0</v>
      </c>
      <c r="B376" s="9" t="s">
        <v>36</v>
      </c>
      <c r="C376" s="8">
        <v>5622.0</v>
      </c>
      <c r="D376" s="9" t="s">
        <v>146</v>
      </c>
      <c r="E376" s="8">
        <v>419.5</v>
      </c>
      <c r="F376" s="4">
        <f t="shared" ref="F376:F380" si="67">IF(E376=G376, 0, 1)</f>
        <v>0</v>
      </c>
      <c r="G376" s="4">
        <f t="shared" si="2"/>
        <v>419.5</v>
      </c>
      <c r="H376" s="4">
        <f t="shared" si="3"/>
        <v>4</v>
      </c>
      <c r="I376" s="4">
        <v>100.0</v>
      </c>
      <c r="J376" s="4">
        <v>100.0</v>
      </c>
      <c r="K376" s="4"/>
      <c r="L376" s="4"/>
      <c r="M376" s="4"/>
      <c r="N376" s="4">
        <v>80.0</v>
      </c>
      <c r="O376" s="4"/>
      <c r="P376" s="4">
        <v>139.5</v>
      </c>
      <c r="Q376" s="4"/>
      <c r="R376" s="4"/>
    </row>
    <row r="377" ht="30.0" customHeight="1">
      <c r="A377" s="8">
        <v>2.0</v>
      </c>
      <c r="B377" s="8"/>
      <c r="C377" s="8">
        <v>2318.0</v>
      </c>
      <c r="D377" s="9" t="s">
        <v>72</v>
      </c>
      <c r="E377" s="8">
        <v>279.0</v>
      </c>
      <c r="F377" s="4">
        <f t="shared" si="67"/>
        <v>0</v>
      </c>
      <c r="G377" s="4">
        <f t="shared" si="2"/>
        <v>279</v>
      </c>
      <c r="H377" s="4">
        <f t="shared" si="3"/>
        <v>3</v>
      </c>
      <c r="I377" s="4"/>
      <c r="J377" s="4">
        <v>93.0</v>
      </c>
      <c r="K377" s="4"/>
      <c r="L377" s="4"/>
      <c r="M377" s="4">
        <v>93.0</v>
      </c>
      <c r="N377" s="4">
        <v>93.0</v>
      </c>
      <c r="O377" s="4"/>
      <c r="P377" s="4"/>
      <c r="Q377" s="4"/>
      <c r="R377" s="4"/>
    </row>
    <row r="378" ht="30.0" customHeight="1">
      <c r="A378" s="8">
        <v>3.0</v>
      </c>
      <c r="B378" s="9" t="s">
        <v>33</v>
      </c>
      <c r="C378" s="8">
        <v>8182.0</v>
      </c>
      <c r="D378" s="9" t="s">
        <v>73</v>
      </c>
      <c r="E378" s="8">
        <v>250.0</v>
      </c>
      <c r="F378" s="4">
        <f t="shared" si="67"/>
        <v>0</v>
      </c>
      <c r="G378" s="4">
        <f t="shared" si="2"/>
        <v>250</v>
      </c>
      <c r="H378" s="4">
        <f t="shared" si="3"/>
        <v>2</v>
      </c>
      <c r="I378" s="4"/>
      <c r="J378" s="4"/>
      <c r="K378" s="4"/>
      <c r="L378" s="4"/>
      <c r="M378" s="4">
        <v>100.0</v>
      </c>
      <c r="N378" s="4"/>
      <c r="O378" s="4"/>
      <c r="P378" s="4">
        <v>150.0</v>
      </c>
      <c r="Q378" s="4"/>
      <c r="R378" s="4"/>
    </row>
    <row r="379" ht="30.0" customHeight="1">
      <c r="A379" s="4"/>
      <c r="B379" s="4"/>
      <c r="C379" s="4"/>
      <c r="D379" s="4"/>
      <c r="E379" s="4"/>
      <c r="F379" s="4">
        <f t="shared" si="67"/>
        <v>0</v>
      </c>
      <c r="G379" s="4">
        <f t="shared" si="2"/>
        <v>0</v>
      </c>
      <c r="H379" s="4">
        <f t="shared" si="3"/>
        <v>0</v>
      </c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ht="30.0" customHeight="1">
      <c r="A380" s="1" t="s">
        <v>208</v>
      </c>
      <c r="B380" s="2"/>
      <c r="C380" s="2"/>
      <c r="D380" s="2"/>
      <c r="E380" s="3"/>
      <c r="F380" s="4">
        <f t="shared" si="67"/>
        <v>0</v>
      </c>
      <c r="G380" s="4">
        <f t="shared" si="2"/>
        <v>0</v>
      </c>
      <c r="H380" s="4">
        <f t="shared" si="3"/>
        <v>0</v>
      </c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ht="30.0" customHeight="1">
      <c r="A381" s="5" t="s">
        <v>1</v>
      </c>
      <c r="B381" s="5" t="s">
        <v>2</v>
      </c>
      <c r="C381" s="5" t="s">
        <v>3</v>
      </c>
      <c r="D381" s="5" t="s">
        <v>4</v>
      </c>
      <c r="E381" s="5" t="s">
        <v>5</v>
      </c>
      <c r="F381" s="4"/>
      <c r="G381" s="4">
        <f t="shared" si="2"/>
        <v>0</v>
      </c>
      <c r="H381" s="4">
        <f t="shared" si="3"/>
        <v>8</v>
      </c>
      <c r="I381" s="7" t="s">
        <v>8</v>
      </c>
      <c r="J381" s="7" t="s">
        <v>9</v>
      </c>
      <c r="K381" s="7" t="s">
        <v>10</v>
      </c>
      <c r="L381" s="7" t="s">
        <v>11</v>
      </c>
      <c r="M381" s="7" t="s">
        <v>12</v>
      </c>
      <c r="N381" s="7" t="s">
        <v>13</v>
      </c>
      <c r="O381" s="7" t="s">
        <v>14</v>
      </c>
      <c r="P381" s="7" t="s">
        <v>15</v>
      </c>
      <c r="Q381" s="7" t="s">
        <v>16</v>
      </c>
      <c r="R381" s="7" t="s">
        <v>17</v>
      </c>
    </row>
    <row r="382" ht="30.0" customHeight="1">
      <c r="A382" s="8">
        <v>1.0</v>
      </c>
      <c r="B382" s="9" t="s">
        <v>256</v>
      </c>
      <c r="C382" s="8">
        <v>6160.0</v>
      </c>
      <c r="D382" s="9" t="s">
        <v>257</v>
      </c>
      <c r="E382" s="8">
        <v>193.0</v>
      </c>
      <c r="F382" s="4">
        <f t="shared" ref="F382:F386" si="68">IF(E382=G382, 0, 1)</f>
        <v>0</v>
      </c>
      <c r="G382" s="4">
        <f t="shared" si="2"/>
        <v>193</v>
      </c>
      <c r="H382" s="4">
        <f t="shared" si="3"/>
        <v>2</v>
      </c>
      <c r="I382" s="4"/>
      <c r="J382" s="4">
        <v>93.0</v>
      </c>
      <c r="K382" s="4"/>
      <c r="L382" s="4"/>
      <c r="M382" s="4">
        <v>100.0</v>
      </c>
      <c r="N382" s="4"/>
      <c r="O382" s="4"/>
      <c r="P382" s="4"/>
      <c r="Q382" s="4"/>
      <c r="R382" s="4"/>
    </row>
    <row r="383" ht="30.0" customHeight="1">
      <c r="A383" s="8">
        <v>2.0</v>
      </c>
      <c r="B383" s="8"/>
      <c r="C383" s="8">
        <v>8612.0</v>
      </c>
      <c r="D383" s="9" t="s">
        <v>312</v>
      </c>
      <c r="E383" s="8">
        <v>150.0</v>
      </c>
      <c r="F383" s="4">
        <f t="shared" si="68"/>
        <v>0</v>
      </c>
      <c r="G383" s="4">
        <f t="shared" si="2"/>
        <v>150</v>
      </c>
      <c r="H383" s="4">
        <f t="shared" si="3"/>
        <v>1</v>
      </c>
      <c r="I383" s="4"/>
      <c r="J383" s="4"/>
      <c r="K383" s="4"/>
      <c r="L383" s="4"/>
      <c r="M383" s="4"/>
      <c r="N383" s="4"/>
      <c r="O383" s="4"/>
      <c r="P383" s="4">
        <v>150.0</v>
      </c>
      <c r="Q383" s="4"/>
      <c r="R383" s="4"/>
    </row>
    <row r="384" ht="30.0" customHeight="1">
      <c r="A384" s="8">
        <v>3.0</v>
      </c>
      <c r="B384" s="8" t="s">
        <v>209</v>
      </c>
      <c r="C384" s="8">
        <v>4060.0</v>
      </c>
      <c r="D384" s="9" t="s">
        <v>210</v>
      </c>
      <c r="E384" s="8">
        <v>139.5</v>
      </c>
      <c r="F384" s="4">
        <f t="shared" si="68"/>
        <v>0</v>
      </c>
      <c r="G384" s="4">
        <f t="shared" si="2"/>
        <v>139.5</v>
      </c>
      <c r="H384" s="4">
        <f t="shared" si="3"/>
        <v>1</v>
      </c>
      <c r="I384" s="4"/>
      <c r="J384" s="4"/>
      <c r="K384" s="4"/>
      <c r="L384" s="4"/>
      <c r="M384" s="4"/>
      <c r="N384" s="4"/>
      <c r="O384" s="4"/>
      <c r="P384" s="4">
        <v>139.5</v>
      </c>
      <c r="Q384" s="4"/>
      <c r="R384" s="4"/>
    </row>
    <row r="385" ht="30.0" customHeight="1">
      <c r="A385" s="4"/>
      <c r="B385" s="4"/>
      <c r="C385" s="4"/>
      <c r="D385" s="4"/>
      <c r="E385" s="4"/>
      <c r="F385" s="4">
        <f t="shared" si="68"/>
        <v>0</v>
      </c>
      <c r="G385" s="4">
        <f t="shared" si="2"/>
        <v>0</v>
      </c>
      <c r="H385" s="4">
        <f t="shared" si="3"/>
        <v>0</v>
      </c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ht="30.0" customHeight="1">
      <c r="A386" s="1" t="s">
        <v>211</v>
      </c>
      <c r="B386" s="2"/>
      <c r="C386" s="2"/>
      <c r="D386" s="2"/>
      <c r="E386" s="3"/>
      <c r="F386" s="4">
        <f t="shared" si="68"/>
        <v>0</v>
      </c>
      <c r="G386" s="4">
        <f t="shared" si="2"/>
        <v>0</v>
      </c>
      <c r="H386" s="4">
        <f t="shared" si="3"/>
        <v>0</v>
      </c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ht="30.0" customHeight="1">
      <c r="A387" s="5" t="s">
        <v>1</v>
      </c>
      <c r="B387" s="5" t="s">
        <v>2</v>
      </c>
      <c r="C387" s="5" t="s">
        <v>3</v>
      </c>
      <c r="D387" s="5" t="s">
        <v>4</v>
      </c>
      <c r="E387" s="5" t="s">
        <v>5</v>
      </c>
      <c r="F387" s="4"/>
      <c r="G387" s="4">
        <f t="shared" si="2"/>
        <v>0</v>
      </c>
      <c r="H387" s="4">
        <f t="shared" si="3"/>
        <v>8</v>
      </c>
      <c r="I387" s="7" t="s">
        <v>8</v>
      </c>
      <c r="J387" s="7" t="s">
        <v>9</v>
      </c>
      <c r="K387" s="7" t="s">
        <v>10</v>
      </c>
      <c r="L387" s="7" t="s">
        <v>11</v>
      </c>
      <c r="M387" s="7" t="s">
        <v>12</v>
      </c>
      <c r="N387" s="7" t="s">
        <v>13</v>
      </c>
      <c r="O387" s="7" t="s">
        <v>14</v>
      </c>
      <c r="P387" s="7" t="s">
        <v>15</v>
      </c>
      <c r="Q387" s="7" t="s">
        <v>16</v>
      </c>
      <c r="R387" s="7" t="s">
        <v>17</v>
      </c>
    </row>
    <row r="388" ht="30.0" customHeight="1">
      <c r="A388" s="8">
        <v>1.0</v>
      </c>
      <c r="B388" s="9" t="s">
        <v>36</v>
      </c>
      <c r="C388" s="8">
        <v>1191.0</v>
      </c>
      <c r="D388" s="9" t="s">
        <v>212</v>
      </c>
      <c r="E388" s="8">
        <v>418.5</v>
      </c>
      <c r="F388" s="4">
        <f t="shared" ref="F388:F392" si="69">IF(E388=G388, 0, 1)</f>
        <v>0</v>
      </c>
      <c r="G388" s="4">
        <f t="shared" si="2"/>
        <v>418.5</v>
      </c>
      <c r="H388" s="4">
        <f t="shared" si="3"/>
        <v>4</v>
      </c>
      <c r="I388" s="4"/>
      <c r="J388" s="4">
        <v>100.0</v>
      </c>
      <c r="K388" s="4"/>
      <c r="L388" s="4"/>
      <c r="M388" s="4">
        <v>93.0</v>
      </c>
      <c r="N388" s="4">
        <v>86.0</v>
      </c>
      <c r="O388" s="4"/>
      <c r="P388" s="4">
        <v>139.5</v>
      </c>
      <c r="Q388" s="4"/>
      <c r="R388" s="4"/>
    </row>
    <row r="389" ht="30.0" customHeight="1">
      <c r="A389" s="8">
        <v>2.0</v>
      </c>
      <c r="B389" s="8" t="s">
        <v>80</v>
      </c>
      <c r="C389" s="8">
        <v>2251.0</v>
      </c>
      <c r="D389" s="9" t="s">
        <v>81</v>
      </c>
      <c r="E389" s="8">
        <v>350.0</v>
      </c>
      <c r="F389" s="4">
        <f t="shared" si="69"/>
        <v>0</v>
      </c>
      <c r="G389" s="4">
        <f t="shared" si="2"/>
        <v>350</v>
      </c>
      <c r="H389" s="4">
        <f t="shared" si="3"/>
        <v>3</v>
      </c>
      <c r="I389" s="4"/>
      <c r="J389" s="4"/>
      <c r="K389" s="4"/>
      <c r="L389" s="4"/>
      <c r="M389" s="4">
        <v>100.0</v>
      </c>
      <c r="N389" s="4">
        <v>100.0</v>
      </c>
      <c r="O389" s="4"/>
      <c r="P389" s="4">
        <v>150.0</v>
      </c>
      <c r="Q389" s="4"/>
      <c r="R389" s="4"/>
    </row>
    <row r="390" ht="30.0" customHeight="1">
      <c r="A390" s="8">
        <v>3.0</v>
      </c>
      <c r="B390" s="8"/>
      <c r="C390" s="8">
        <v>184.0</v>
      </c>
      <c r="D390" s="9" t="s">
        <v>213</v>
      </c>
      <c r="E390" s="8">
        <v>229.0</v>
      </c>
      <c r="F390" s="4">
        <f t="shared" si="69"/>
        <v>0</v>
      </c>
      <c r="G390" s="4">
        <f t="shared" si="2"/>
        <v>229</v>
      </c>
      <c r="H390" s="4">
        <f t="shared" si="3"/>
        <v>2</v>
      </c>
      <c r="I390" s="4">
        <v>100.0</v>
      </c>
      <c r="J390" s="4"/>
      <c r="K390" s="4"/>
      <c r="L390" s="4"/>
      <c r="M390" s="4"/>
      <c r="N390" s="4"/>
      <c r="O390" s="4"/>
      <c r="P390" s="4">
        <v>129.0</v>
      </c>
      <c r="Q390" s="4"/>
      <c r="R390" s="4"/>
    </row>
    <row r="391" ht="30.0" customHeight="1">
      <c r="A391" s="4"/>
      <c r="B391" s="4"/>
      <c r="C391" s="4"/>
      <c r="D391" s="4"/>
      <c r="E391" s="4"/>
      <c r="F391" s="4">
        <f t="shared" si="69"/>
        <v>0</v>
      </c>
      <c r="G391" s="4">
        <f t="shared" si="2"/>
        <v>0</v>
      </c>
      <c r="H391" s="4">
        <f t="shared" si="3"/>
        <v>0</v>
      </c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ht="30.0" customHeight="1">
      <c r="A392" s="1" t="s">
        <v>214</v>
      </c>
      <c r="B392" s="2"/>
      <c r="C392" s="2"/>
      <c r="D392" s="2"/>
      <c r="E392" s="3"/>
      <c r="F392" s="4">
        <f t="shared" si="69"/>
        <v>0</v>
      </c>
      <c r="G392" s="4">
        <f t="shared" si="2"/>
        <v>0</v>
      </c>
      <c r="H392" s="4">
        <f t="shared" si="3"/>
        <v>0</v>
      </c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ht="30.0" customHeight="1">
      <c r="A393" s="5" t="s">
        <v>1</v>
      </c>
      <c r="B393" s="5" t="s">
        <v>2</v>
      </c>
      <c r="C393" s="5" t="s">
        <v>3</v>
      </c>
      <c r="D393" s="5" t="s">
        <v>4</v>
      </c>
      <c r="E393" s="5" t="s">
        <v>5</v>
      </c>
      <c r="F393" s="4"/>
      <c r="G393" s="4">
        <f t="shared" si="2"/>
        <v>0</v>
      </c>
      <c r="H393" s="4">
        <f t="shared" si="3"/>
        <v>8</v>
      </c>
      <c r="I393" s="7" t="s">
        <v>8</v>
      </c>
      <c r="J393" s="7" t="s">
        <v>9</v>
      </c>
      <c r="K393" s="7" t="s">
        <v>10</v>
      </c>
      <c r="L393" s="7" t="s">
        <v>11</v>
      </c>
      <c r="M393" s="7" t="s">
        <v>12</v>
      </c>
      <c r="N393" s="7" t="s">
        <v>13</v>
      </c>
      <c r="O393" s="7" t="s">
        <v>14</v>
      </c>
      <c r="P393" s="7" t="s">
        <v>15</v>
      </c>
      <c r="Q393" s="7" t="s">
        <v>16</v>
      </c>
      <c r="R393" s="7" t="s">
        <v>17</v>
      </c>
    </row>
    <row r="394" ht="30.0" customHeight="1">
      <c r="A394" s="8">
        <v>1.0</v>
      </c>
      <c r="B394" s="8"/>
      <c r="C394" s="8">
        <v>8890.0</v>
      </c>
      <c r="D394" s="9" t="s">
        <v>156</v>
      </c>
      <c r="E394" s="8">
        <v>150.0</v>
      </c>
      <c r="F394" s="4">
        <f t="shared" ref="F394:F397" si="70">IF(E394=G394, 0, 1)</f>
        <v>0</v>
      </c>
      <c r="G394" s="4">
        <f t="shared" si="2"/>
        <v>150</v>
      </c>
      <c r="H394" s="4">
        <f t="shared" si="3"/>
        <v>1</v>
      </c>
      <c r="I394" s="4"/>
      <c r="J394" s="4"/>
      <c r="K394" s="4"/>
      <c r="L394" s="4"/>
      <c r="M394" s="4"/>
      <c r="N394" s="4"/>
      <c r="O394" s="4"/>
      <c r="P394" s="4">
        <v>150.0</v>
      </c>
      <c r="Q394" s="4"/>
      <c r="R394" s="4"/>
    </row>
    <row r="395" ht="30.0" customHeight="1">
      <c r="A395" s="8">
        <v>2.0</v>
      </c>
      <c r="B395" s="8"/>
      <c r="C395" s="8">
        <v>4050.0</v>
      </c>
      <c r="D395" s="9" t="s">
        <v>313</v>
      </c>
      <c r="E395" s="8">
        <v>100.0</v>
      </c>
      <c r="F395" s="4">
        <f t="shared" si="70"/>
        <v>0</v>
      </c>
      <c r="G395" s="4">
        <f t="shared" si="2"/>
        <v>100</v>
      </c>
      <c r="H395" s="4">
        <f t="shared" si="3"/>
        <v>1</v>
      </c>
      <c r="I395" s="4">
        <v>100.0</v>
      </c>
      <c r="J395" s="4"/>
      <c r="K395" s="4"/>
      <c r="L395" s="4"/>
      <c r="M395" s="4"/>
      <c r="N395" s="4"/>
      <c r="O395" s="4"/>
      <c r="P395" s="4"/>
      <c r="Q395" s="4"/>
      <c r="R395" s="4"/>
    </row>
    <row r="396" ht="30.0" customHeight="1">
      <c r="A396" s="4"/>
      <c r="B396" s="4"/>
      <c r="C396" s="4"/>
      <c r="D396" s="4"/>
      <c r="E396" s="4"/>
      <c r="F396" s="4">
        <f t="shared" si="70"/>
        <v>0</v>
      </c>
      <c r="G396" s="4">
        <f t="shared" si="2"/>
        <v>0</v>
      </c>
      <c r="H396" s="4">
        <f t="shared" si="3"/>
        <v>0</v>
      </c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ht="30.0" customHeight="1">
      <c r="A397" s="1" t="s">
        <v>215</v>
      </c>
      <c r="B397" s="2"/>
      <c r="C397" s="2"/>
      <c r="D397" s="2"/>
      <c r="E397" s="3"/>
      <c r="F397" s="4">
        <f t="shared" si="70"/>
        <v>0</v>
      </c>
      <c r="G397" s="4">
        <f t="shared" si="2"/>
        <v>0</v>
      </c>
      <c r="H397" s="4">
        <f t="shared" si="3"/>
        <v>0</v>
      </c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ht="30.0" customHeight="1">
      <c r="A398" s="5" t="s">
        <v>1</v>
      </c>
      <c r="B398" s="5" t="s">
        <v>2</v>
      </c>
      <c r="C398" s="5" t="s">
        <v>3</v>
      </c>
      <c r="D398" s="5" t="s">
        <v>4</v>
      </c>
      <c r="E398" s="5" t="s">
        <v>5</v>
      </c>
      <c r="F398" s="4"/>
      <c r="G398" s="4">
        <f t="shared" si="2"/>
        <v>0</v>
      </c>
      <c r="H398" s="4">
        <f t="shared" si="3"/>
        <v>8</v>
      </c>
      <c r="I398" s="7" t="s">
        <v>8</v>
      </c>
      <c r="J398" s="7" t="s">
        <v>9</v>
      </c>
      <c r="K398" s="7" t="s">
        <v>10</v>
      </c>
      <c r="L398" s="7" t="s">
        <v>11</v>
      </c>
      <c r="M398" s="7" t="s">
        <v>12</v>
      </c>
      <c r="N398" s="7" t="s">
        <v>13</v>
      </c>
      <c r="O398" s="7" t="s">
        <v>14</v>
      </c>
      <c r="P398" s="7" t="s">
        <v>15</v>
      </c>
      <c r="Q398" s="7" t="s">
        <v>16</v>
      </c>
      <c r="R398" s="7" t="s">
        <v>17</v>
      </c>
    </row>
    <row r="399" ht="30.0" customHeight="1">
      <c r="A399" s="8">
        <v>1.0</v>
      </c>
      <c r="B399" s="8" t="s">
        <v>18</v>
      </c>
      <c r="C399" s="8">
        <v>2107.0</v>
      </c>
      <c r="D399" s="9" t="s">
        <v>216</v>
      </c>
      <c r="E399" s="8">
        <v>250.0</v>
      </c>
      <c r="F399" s="4">
        <f t="shared" ref="F399:F403" si="71">IF(E399=G399, 0, 1)</f>
        <v>0</v>
      </c>
      <c r="G399" s="4">
        <f t="shared" si="2"/>
        <v>250</v>
      </c>
      <c r="H399" s="4">
        <f t="shared" si="3"/>
        <v>2</v>
      </c>
      <c r="I399" s="4">
        <v>100.0</v>
      </c>
      <c r="J399" s="4"/>
      <c r="K399" s="4"/>
      <c r="L399" s="4"/>
      <c r="M399" s="4"/>
      <c r="N399" s="4"/>
      <c r="O399" s="4"/>
      <c r="P399" s="4">
        <v>150.0</v>
      </c>
      <c r="Q399" s="4"/>
      <c r="R399" s="4"/>
    </row>
    <row r="400" ht="30.0" customHeight="1">
      <c r="A400" s="8">
        <v>2.0</v>
      </c>
      <c r="B400" s="9" t="s">
        <v>67</v>
      </c>
      <c r="C400" s="8">
        <v>6829.0</v>
      </c>
      <c r="D400" s="9" t="s">
        <v>161</v>
      </c>
      <c r="E400" s="8">
        <v>219.5</v>
      </c>
      <c r="F400" s="4">
        <f t="shared" si="71"/>
        <v>0</v>
      </c>
      <c r="G400" s="4">
        <f t="shared" si="2"/>
        <v>219.5</v>
      </c>
      <c r="H400" s="4">
        <f t="shared" si="3"/>
        <v>2</v>
      </c>
      <c r="I400" s="4"/>
      <c r="J400" s="4"/>
      <c r="K400" s="4"/>
      <c r="L400" s="4"/>
      <c r="M400" s="4"/>
      <c r="N400" s="4">
        <v>80.0</v>
      </c>
      <c r="O400" s="4"/>
      <c r="P400" s="4">
        <v>139.5</v>
      </c>
      <c r="Q400" s="4"/>
      <c r="R400" s="4"/>
    </row>
    <row r="401" ht="30.0" customHeight="1">
      <c r="A401" s="8">
        <v>3.0</v>
      </c>
      <c r="B401" s="9" t="s">
        <v>85</v>
      </c>
      <c r="C401" s="8">
        <v>3767.0</v>
      </c>
      <c r="D401" s="9" t="s">
        <v>86</v>
      </c>
      <c r="E401" s="8">
        <v>200.0</v>
      </c>
      <c r="F401" s="4">
        <f t="shared" si="71"/>
        <v>0</v>
      </c>
      <c r="G401" s="4">
        <f t="shared" si="2"/>
        <v>200</v>
      </c>
      <c r="H401" s="4">
        <f t="shared" si="3"/>
        <v>2</v>
      </c>
      <c r="I401" s="4"/>
      <c r="J401" s="4"/>
      <c r="K401" s="4"/>
      <c r="L401" s="4"/>
      <c r="M401" s="4">
        <v>100.0</v>
      </c>
      <c r="N401" s="4">
        <v>100.0</v>
      </c>
      <c r="O401" s="4"/>
      <c r="P401" s="4"/>
      <c r="Q401" s="4"/>
      <c r="R401" s="4"/>
    </row>
    <row r="402" ht="30.0" customHeight="1">
      <c r="A402" s="4"/>
      <c r="B402" s="4"/>
      <c r="C402" s="4"/>
      <c r="D402" s="4"/>
      <c r="E402" s="4"/>
      <c r="F402" s="4">
        <f t="shared" si="71"/>
        <v>0</v>
      </c>
      <c r="G402" s="4">
        <f t="shared" si="2"/>
        <v>0</v>
      </c>
      <c r="H402" s="4">
        <f t="shared" si="3"/>
        <v>0</v>
      </c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ht="30.0" customHeight="1">
      <c r="A403" s="1" t="s">
        <v>314</v>
      </c>
      <c r="B403" s="2"/>
      <c r="C403" s="2"/>
      <c r="D403" s="2"/>
      <c r="E403" s="3"/>
      <c r="F403" s="4">
        <f t="shared" si="71"/>
        <v>0</v>
      </c>
      <c r="G403" s="4">
        <f t="shared" si="2"/>
        <v>0</v>
      </c>
      <c r="H403" s="4">
        <f t="shared" si="3"/>
        <v>0</v>
      </c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ht="30.0" customHeight="1">
      <c r="A404" s="5" t="s">
        <v>1</v>
      </c>
      <c r="B404" s="5" t="s">
        <v>2</v>
      </c>
      <c r="C404" s="5" t="s">
        <v>3</v>
      </c>
      <c r="D404" s="5" t="s">
        <v>4</v>
      </c>
      <c r="E404" s="5" t="s">
        <v>5</v>
      </c>
      <c r="F404" s="4"/>
      <c r="G404" s="4">
        <f t="shared" si="2"/>
        <v>0</v>
      </c>
      <c r="H404" s="4">
        <f t="shared" si="3"/>
        <v>8</v>
      </c>
      <c r="I404" s="7" t="s">
        <v>8</v>
      </c>
      <c r="J404" s="7" t="s">
        <v>9</v>
      </c>
      <c r="K404" s="7" t="s">
        <v>10</v>
      </c>
      <c r="L404" s="7" t="s">
        <v>11</v>
      </c>
      <c r="M404" s="7" t="s">
        <v>12</v>
      </c>
      <c r="N404" s="7" t="s">
        <v>13</v>
      </c>
      <c r="O404" s="7" t="s">
        <v>14</v>
      </c>
      <c r="P404" s="7" t="s">
        <v>15</v>
      </c>
      <c r="Q404" s="7" t="s">
        <v>16</v>
      </c>
      <c r="R404" s="7" t="s">
        <v>17</v>
      </c>
    </row>
    <row r="405" ht="30.0" customHeight="1">
      <c r="A405" s="8">
        <v>1.0</v>
      </c>
      <c r="B405" s="8"/>
      <c r="C405" s="8">
        <v>6934.0</v>
      </c>
      <c r="D405" s="9" t="s">
        <v>315</v>
      </c>
      <c r="E405" s="8">
        <v>100.0</v>
      </c>
      <c r="F405" s="4">
        <f t="shared" ref="F405:F407" si="72">IF(E405=G405, 0, 1)</f>
        <v>0</v>
      </c>
      <c r="G405" s="4">
        <f t="shared" si="2"/>
        <v>100</v>
      </c>
      <c r="H405" s="4">
        <f t="shared" si="3"/>
        <v>1</v>
      </c>
      <c r="I405" s="4"/>
      <c r="J405" s="4"/>
      <c r="K405" s="4"/>
      <c r="L405" s="4"/>
      <c r="M405" s="4">
        <v>100.0</v>
      </c>
      <c r="N405" s="4"/>
      <c r="O405" s="4"/>
      <c r="P405" s="4"/>
      <c r="Q405" s="4"/>
      <c r="R405" s="4"/>
    </row>
    <row r="406" ht="30.0" customHeight="1">
      <c r="A406" s="4"/>
      <c r="B406" s="4"/>
      <c r="C406" s="4"/>
      <c r="D406" s="4"/>
      <c r="E406" s="4"/>
      <c r="F406" s="4">
        <f t="shared" si="72"/>
        <v>0</v>
      </c>
      <c r="G406" s="4">
        <f t="shared" si="2"/>
        <v>0</v>
      </c>
      <c r="H406" s="4">
        <f t="shared" si="3"/>
        <v>0</v>
      </c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ht="30.0" customHeight="1">
      <c r="A407" s="1" t="s">
        <v>316</v>
      </c>
      <c r="B407" s="2"/>
      <c r="C407" s="2"/>
      <c r="D407" s="2"/>
      <c r="E407" s="3"/>
      <c r="F407" s="4">
        <f t="shared" si="72"/>
        <v>0</v>
      </c>
      <c r="G407" s="4">
        <f t="shared" si="2"/>
        <v>0</v>
      </c>
      <c r="H407" s="4">
        <f t="shared" si="3"/>
        <v>0</v>
      </c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ht="30.0" customHeight="1">
      <c r="A408" s="5" t="s">
        <v>1</v>
      </c>
      <c r="B408" s="5" t="s">
        <v>2</v>
      </c>
      <c r="C408" s="5" t="s">
        <v>3</v>
      </c>
      <c r="D408" s="5" t="s">
        <v>4</v>
      </c>
      <c r="E408" s="5" t="s">
        <v>5</v>
      </c>
      <c r="F408" s="4"/>
      <c r="G408" s="4">
        <f t="shared" si="2"/>
        <v>0</v>
      </c>
      <c r="H408" s="4">
        <f t="shared" si="3"/>
        <v>8</v>
      </c>
      <c r="I408" s="7" t="s">
        <v>8</v>
      </c>
      <c r="J408" s="7" t="s">
        <v>9</v>
      </c>
      <c r="K408" s="7" t="s">
        <v>10</v>
      </c>
      <c r="L408" s="7" t="s">
        <v>11</v>
      </c>
      <c r="M408" s="7" t="s">
        <v>12</v>
      </c>
      <c r="N408" s="7" t="s">
        <v>13</v>
      </c>
      <c r="O408" s="7" t="s">
        <v>14</v>
      </c>
      <c r="P408" s="7" t="s">
        <v>15</v>
      </c>
      <c r="Q408" s="7" t="s">
        <v>16</v>
      </c>
      <c r="R408" s="7" t="s">
        <v>17</v>
      </c>
    </row>
    <row r="409" ht="30.0" customHeight="1">
      <c r="A409" s="8">
        <v>1.0</v>
      </c>
      <c r="B409" s="8"/>
      <c r="C409" s="8">
        <v>5536.0</v>
      </c>
      <c r="D409" s="9" t="s">
        <v>291</v>
      </c>
      <c r="E409" s="8">
        <v>100.0</v>
      </c>
      <c r="F409" s="4">
        <f t="shared" ref="F409:F411" si="73">IF(E409=G409, 0, 1)</f>
        <v>0</v>
      </c>
      <c r="G409" s="4">
        <f t="shared" si="2"/>
        <v>100</v>
      </c>
      <c r="H409" s="4">
        <f t="shared" si="3"/>
        <v>1</v>
      </c>
      <c r="I409" s="4"/>
      <c r="J409" s="4"/>
      <c r="K409" s="4"/>
      <c r="L409" s="4"/>
      <c r="M409" s="4"/>
      <c r="N409" s="4">
        <v>100.0</v>
      </c>
      <c r="O409" s="4"/>
      <c r="P409" s="4"/>
      <c r="Q409" s="4"/>
      <c r="R409" s="4"/>
    </row>
    <row r="410" ht="30.0" customHeight="1">
      <c r="A410" s="4"/>
      <c r="B410" s="4"/>
      <c r="C410" s="4"/>
      <c r="D410" s="4"/>
      <c r="E410" s="4"/>
      <c r="F410" s="4">
        <f t="shared" si="73"/>
        <v>0</v>
      </c>
      <c r="G410" s="4">
        <f t="shared" si="2"/>
        <v>0</v>
      </c>
      <c r="H410" s="4">
        <f t="shared" si="3"/>
        <v>0</v>
      </c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ht="30.0" customHeight="1">
      <c r="A411" s="1" t="s">
        <v>217</v>
      </c>
      <c r="B411" s="2"/>
      <c r="C411" s="2"/>
      <c r="D411" s="2"/>
      <c r="E411" s="3"/>
      <c r="F411" s="4">
        <f t="shared" si="73"/>
        <v>0</v>
      </c>
      <c r="G411" s="4">
        <f t="shared" si="2"/>
        <v>0</v>
      </c>
      <c r="H411" s="4">
        <f t="shared" si="3"/>
        <v>0</v>
      </c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ht="30.0" customHeight="1">
      <c r="A412" s="5" t="s">
        <v>1</v>
      </c>
      <c r="B412" s="5" t="s">
        <v>2</v>
      </c>
      <c r="C412" s="5" t="s">
        <v>3</v>
      </c>
      <c r="D412" s="5" t="s">
        <v>4</v>
      </c>
      <c r="E412" s="5" t="s">
        <v>5</v>
      </c>
      <c r="F412" s="4"/>
      <c r="G412" s="4">
        <f t="shared" si="2"/>
        <v>0</v>
      </c>
      <c r="H412" s="4">
        <f t="shared" si="3"/>
        <v>8</v>
      </c>
      <c r="I412" s="7" t="s">
        <v>8</v>
      </c>
      <c r="J412" s="7" t="s">
        <v>9</v>
      </c>
      <c r="K412" s="7" t="s">
        <v>10</v>
      </c>
      <c r="L412" s="7" t="s">
        <v>11</v>
      </c>
      <c r="M412" s="7" t="s">
        <v>12</v>
      </c>
      <c r="N412" s="7" t="s">
        <v>13</v>
      </c>
      <c r="O412" s="7" t="s">
        <v>14</v>
      </c>
      <c r="P412" s="7" t="s">
        <v>15</v>
      </c>
      <c r="Q412" s="7" t="s">
        <v>16</v>
      </c>
      <c r="R412" s="7" t="s">
        <v>17</v>
      </c>
    </row>
    <row r="413" ht="30.0" customHeight="1">
      <c r="A413" s="8">
        <v>1.0</v>
      </c>
      <c r="B413" s="9" t="s">
        <v>36</v>
      </c>
      <c r="C413" s="8">
        <v>1230.0</v>
      </c>
      <c r="D413" s="9" t="s">
        <v>218</v>
      </c>
      <c r="E413" s="8">
        <v>350.0</v>
      </c>
      <c r="F413" s="4">
        <f t="shared" ref="F413:F416" si="74">IF(E413=G413, 0, 1)</f>
        <v>0</v>
      </c>
      <c r="G413" s="4">
        <f t="shared" si="2"/>
        <v>350</v>
      </c>
      <c r="H413" s="4">
        <f t="shared" si="3"/>
        <v>3</v>
      </c>
      <c r="I413" s="4">
        <v>100.0</v>
      </c>
      <c r="J413" s="4"/>
      <c r="K413" s="4"/>
      <c r="L413" s="4"/>
      <c r="M413" s="4"/>
      <c r="N413" s="4">
        <v>100.0</v>
      </c>
      <c r="O413" s="4"/>
      <c r="P413" s="4">
        <v>150.0</v>
      </c>
      <c r="Q413" s="4"/>
      <c r="R413" s="4"/>
    </row>
    <row r="414" ht="30.0" customHeight="1">
      <c r="A414" s="8">
        <v>2.0</v>
      </c>
      <c r="B414" s="9" t="s">
        <v>85</v>
      </c>
      <c r="C414" s="8">
        <v>478.0</v>
      </c>
      <c r="D414" s="9" t="s">
        <v>317</v>
      </c>
      <c r="E414" s="8">
        <v>93.0</v>
      </c>
      <c r="F414" s="4">
        <f t="shared" si="74"/>
        <v>0</v>
      </c>
      <c r="G414" s="4">
        <f t="shared" si="2"/>
        <v>93</v>
      </c>
      <c r="H414" s="4">
        <f t="shared" si="3"/>
        <v>1</v>
      </c>
      <c r="I414" s="4"/>
      <c r="J414" s="4"/>
      <c r="K414" s="4"/>
      <c r="L414" s="4"/>
      <c r="M414" s="4"/>
      <c r="N414" s="4">
        <v>93.0</v>
      </c>
      <c r="O414" s="4"/>
      <c r="P414" s="4"/>
      <c r="Q414" s="4"/>
      <c r="R414" s="4"/>
    </row>
    <row r="415" ht="30.0" customHeight="1">
      <c r="A415" s="4"/>
      <c r="B415" s="4"/>
      <c r="C415" s="4"/>
      <c r="D415" s="4"/>
      <c r="E415" s="4"/>
      <c r="F415" s="4">
        <f t="shared" si="74"/>
        <v>0</v>
      </c>
      <c r="G415" s="4">
        <f t="shared" si="2"/>
        <v>0</v>
      </c>
      <c r="H415" s="4">
        <f t="shared" si="3"/>
        <v>0</v>
      </c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ht="30.0" customHeight="1">
      <c r="A416" s="1" t="s">
        <v>219</v>
      </c>
      <c r="B416" s="2"/>
      <c r="C416" s="2"/>
      <c r="D416" s="2"/>
      <c r="E416" s="3"/>
      <c r="F416" s="4">
        <f t="shared" si="74"/>
        <v>0</v>
      </c>
      <c r="G416" s="4">
        <f t="shared" si="2"/>
        <v>0</v>
      </c>
      <c r="H416" s="4">
        <f t="shared" si="3"/>
        <v>0</v>
      </c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ht="30.0" customHeight="1">
      <c r="A417" s="5" t="s">
        <v>1</v>
      </c>
      <c r="B417" s="5" t="s">
        <v>2</v>
      </c>
      <c r="C417" s="5" t="s">
        <v>3</v>
      </c>
      <c r="D417" s="5" t="s">
        <v>4</v>
      </c>
      <c r="E417" s="5" t="s">
        <v>5</v>
      </c>
      <c r="F417" s="4"/>
      <c r="G417" s="4">
        <f t="shared" si="2"/>
        <v>0</v>
      </c>
      <c r="H417" s="4">
        <f t="shared" si="3"/>
        <v>8</v>
      </c>
      <c r="I417" s="7" t="s">
        <v>8</v>
      </c>
      <c r="J417" s="7" t="s">
        <v>9</v>
      </c>
      <c r="K417" s="7" t="s">
        <v>10</v>
      </c>
      <c r="L417" s="7" t="s">
        <v>11</v>
      </c>
      <c r="M417" s="7" t="s">
        <v>12</v>
      </c>
      <c r="N417" s="7" t="s">
        <v>13</v>
      </c>
      <c r="O417" s="7" t="s">
        <v>14</v>
      </c>
      <c r="P417" s="7" t="s">
        <v>15</v>
      </c>
      <c r="Q417" s="7" t="s">
        <v>16</v>
      </c>
      <c r="R417" s="7" t="s">
        <v>17</v>
      </c>
    </row>
    <row r="418" ht="30.0" customHeight="1">
      <c r="A418" s="8">
        <v>1.0</v>
      </c>
      <c r="B418" s="9" t="s">
        <v>85</v>
      </c>
      <c r="C418" s="8">
        <v>802.0</v>
      </c>
      <c r="D418" s="9" t="s">
        <v>89</v>
      </c>
      <c r="E418" s="8">
        <v>550.0</v>
      </c>
      <c r="F418" s="4">
        <f>IF(E418=G418, 0, 1)</f>
        <v>0</v>
      </c>
      <c r="G418" s="4">
        <f t="shared" si="2"/>
        <v>550</v>
      </c>
      <c r="H418" s="4">
        <f t="shared" si="3"/>
        <v>5</v>
      </c>
      <c r="I418" s="4">
        <v>100.0</v>
      </c>
      <c r="J418" s="4">
        <v>100.0</v>
      </c>
      <c r="K418" s="4"/>
      <c r="L418" s="4"/>
      <c r="M418" s="4">
        <v>100.0</v>
      </c>
      <c r="N418" s="4">
        <v>100.0</v>
      </c>
      <c r="O418" s="4"/>
      <c r="P418" s="4">
        <v>150.0</v>
      </c>
      <c r="Q418" s="4"/>
      <c r="R418" s="4"/>
    </row>
    <row r="419" ht="30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ht="30.0" customHeight="1">
      <c r="A420" s="1" t="s">
        <v>220</v>
      </c>
      <c r="B420" s="2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ht="30.0" customHeight="1">
      <c r="A421" s="5" t="s">
        <v>1</v>
      </c>
      <c r="B421" s="5" t="s">
        <v>221</v>
      </c>
      <c r="C421" s="5" t="s">
        <v>222</v>
      </c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ht="30.0" customHeight="1">
      <c r="A422" s="8">
        <v>1.0</v>
      </c>
      <c r="B422" s="9" t="s">
        <v>36</v>
      </c>
      <c r="C422" s="8">
        <v>7831.5</v>
      </c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ht="30.0" customHeight="1">
      <c r="A423" s="8">
        <v>2.0</v>
      </c>
      <c r="B423" s="8" t="s">
        <v>59</v>
      </c>
      <c r="C423" s="8">
        <v>4055.0</v>
      </c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ht="30.0" customHeight="1">
      <c r="A424" s="8">
        <v>3.0</v>
      </c>
      <c r="B424" s="8" t="s">
        <v>44</v>
      </c>
      <c r="C424" s="8">
        <v>4042.0</v>
      </c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ht="30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74">
    <mergeCell ref="A284:E284"/>
    <mergeCell ref="A290:E290"/>
    <mergeCell ref="A296:E296"/>
    <mergeCell ref="A302:E302"/>
    <mergeCell ref="A308:E308"/>
    <mergeCell ref="A314:E314"/>
    <mergeCell ref="A320:E320"/>
    <mergeCell ref="A326:E326"/>
    <mergeCell ref="A332:E332"/>
    <mergeCell ref="A338:E338"/>
    <mergeCell ref="A344:E344"/>
    <mergeCell ref="A350:E350"/>
    <mergeCell ref="A356:E356"/>
    <mergeCell ref="A362:E362"/>
    <mergeCell ref="A407:E407"/>
    <mergeCell ref="A411:E411"/>
    <mergeCell ref="A416:E416"/>
    <mergeCell ref="A420:C420"/>
    <mergeCell ref="A368:E368"/>
    <mergeCell ref="A374:E374"/>
    <mergeCell ref="A380:E380"/>
    <mergeCell ref="A386:E386"/>
    <mergeCell ref="A392:E392"/>
    <mergeCell ref="A397:E397"/>
    <mergeCell ref="A403:E403"/>
    <mergeCell ref="A1:E1"/>
    <mergeCell ref="A5:E5"/>
    <mergeCell ref="A10:E10"/>
    <mergeCell ref="A16:E16"/>
    <mergeCell ref="A21:E21"/>
    <mergeCell ref="A27:E27"/>
    <mergeCell ref="A33:E33"/>
    <mergeCell ref="A39:E39"/>
    <mergeCell ref="A45:E45"/>
    <mergeCell ref="A51:E51"/>
    <mergeCell ref="A57:E57"/>
    <mergeCell ref="A63:E63"/>
    <mergeCell ref="A69:E69"/>
    <mergeCell ref="A75:E75"/>
    <mergeCell ref="A81:E81"/>
    <mergeCell ref="A87:E87"/>
    <mergeCell ref="A93:E93"/>
    <mergeCell ref="A99:E99"/>
    <mergeCell ref="A105:E105"/>
    <mergeCell ref="A111:E111"/>
    <mergeCell ref="A116:E116"/>
    <mergeCell ref="A122:E122"/>
    <mergeCell ref="A128:E128"/>
    <mergeCell ref="A134:E134"/>
    <mergeCell ref="A139:E139"/>
    <mergeCell ref="A145:E145"/>
    <mergeCell ref="A151:E151"/>
    <mergeCell ref="A157:E157"/>
    <mergeCell ref="A163:E163"/>
    <mergeCell ref="A169:E169"/>
    <mergeCell ref="A175:E175"/>
    <mergeCell ref="A181:E181"/>
    <mergeCell ref="A187:E187"/>
    <mergeCell ref="A193:E193"/>
    <mergeCell ref="A199:E199"/>
    <mergeCell ref="A205:E205"/>
    <mergeCell ref="A211:E211"/>
    <mergeCell ref="A217:E217"/>
    <mergeCell ref="A223:E223"/>
    <mergeCell ref="A229:E229"/>
    <mergeCell ref="A235:E235"/>
    <mergeCell ref="A241:E241"/>
    <mergeCell ref="A247:E247"/>
    <mergeCell ref="A251:E251"/>
    <mergeCell ref="A257:E257"/>
    <mergeCell ref="A262:E262"/>
    <mergeCell ref="A268:E268"/>
    <mergeCell ref="A272:E272"/>
    <mergeCell ref="A278:E27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0.1" defaultRowHeight="15.0"/>
  <cols>
    <col customWidth="1" min="1" max="1" width="16.1"/>
    <col customWidth="1" min="2" max="2" width="17.0"/>
    <col customWidth="1" min="3" max="3" width="16.6"/>
    <col customWidth="1" min="4" max="26" width="10.5"/>
  </cols>
  <sheetData>
    <row r="1" ht="18.75" customHeight="1">
      <c r="A1" s="18"/>
      <c r="B1" s="19"/>
    </row>
    <row r="2" ht="18.75" customHeight="1"/>
    <row r="3" ht="18.75" customHeight="1"/>
    <row r="4" ht="18.75" customHeight="1"/>
    <row r="5" ht="18.75" customHeight="1"/>
    <row r="6" ht="18.75" customHeight="1"/>
    <row r="7" ht="18.75" customHeight="1"/>
    <row r="8" ht="18.75" customHeight="1"/>
    <row r="9" ht="18.75" customHeight="1"/>
    <row r="10" ht="18.75" customHeight="1"/>
    <row r="11" ht="18.75" customHeight="1"/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0.1" defaultRowHeight="15.0"/>
  <cols>
    <col customWidth="1" min="1" max="7" width="10.5"/>
    <col customWidth="1" min="8" max="8" width="13.6"/>
    <col customWidth="1" min="9" max="26" width="10.5"/>
  </cols>
  <sheetData>
    <row r="1" ht="18.75" customHeight="1">
      <c r="A1" s="1" t="s">
        <v>223</v>
      </c>
      <c r="B1" s="2"/>
      <c r="C1" s="2"/>
      <c r="D1" s="2"/>
      <c r="E1" s="3"/>
      <c r="J1" s="32"/>
    </row>
    <row r="2" ht="18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J2" s="32"/>
    </row>
    <row r="3" ht="18.75" customHeight="1">
      <c r="A3" s="8">
        <v>1.0</v>
      </c>
      <c r="B3" s="8" t="s">
        <v>121</v>
      </c>
      <c r="C3" s="8">
        <v>6372.0</v>
      </c>
      <c r="D3" s="9" t="s">
        <v>225</v>
      </c>
      <c r="E3" s="8">
        <v>100.0</v>
      </c>
      <c r="H3" s="33" t="s">
        <v>4</v>
      </c>
      <c r="I3" s="33" t="s">
        <v>224</v>
      </c>
      <c r="J3" s="32"/>
      <c r="M3" s="34" t="s">
        <v>321</v>
      </c>
    </row>
    <row r="4" ht="18.75" customHeight="1">
      <c r="A4" s="4"/>
      <c r="B4" s="4"/>
      <c r="C4" s="4"/>
      <c r="D4" s="4"/>
      <c r="E4" s="4"/>
      <c r="H4" s="35" t="s">
        <v>254</v>
      </c>
      <c r="I4" s="36">
        <f>VLOOKUP(H4,Sheet1!$A$4:$C$176, 2, FALSE)</f>
        <v>1</v>
      </c>
      <c r="J4" s="37">
        <v>3.0</v>
      </c>
      <c r="K4" s="38" t="s">
        <v>322</v>
      </c>
    </row>
    <row r="5" ht="18.75" customHeight="1">
      <c r="A5" s="1" t="s">
        <v>0</v>
      </c>
      <c r="B5" s="2"/>
      <c r="C5" s="2"/>
      <c r="D5" s="2"/>
      <c r="E5" s="3"/>
      <c r="H5" s="39" t="s">
        <v>234</v>
      </c>
      <c r="I5" s="36">
        <f>VLOOKUP(H5,Sheet1!$A$4:$C$176, 2, FALSE)</f>
        <v>1</v>
      </c>
      <c r="J5" s="37">
        <v>3.0</v>
      </c>
      <c r="K5" s="40" t="s">
        <v>323</v>
      </c>
    </row>
    <row r="6" ht="18.75" customHeigh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H6" s="39" t="s">
        <v>246</v>
      </c>
      <c r="I6" s="36">
        <f>VLOOKUP(H6,Sheet1!$A$4:$C$176, 2, FALSE)</f>
        <v>1</v>
      </c>
      <c r="J6" s="41">
        <v>1.0</v>
      </c>
    </row>
    <row r="7" ht="18.75" customHeight="1">
      <c r="A7" s="8">
        <v>1.0</v>
      </c>
      <c r="B7" s="8" t="s">
        <v>18</v>
      </c>
      <c r="C7" s="8">
        <v>8490.0</v>
      </c>
      <c r="D7" s="9" t="s">
        <v>19</v>
      </c>
      <c r="E7" s="8">
        <v>243.0</v>
      </c>
      <c r="H7" s="39" t="s">
        <v>225</v>
      </c>
      <c r="I7" s="36">
        <f>VLOOKUP(H7,Sheet1!$A$4:$C$176, 2, FALSE)</f>
        <v>1</v>
      </c>
      <c r="J7" s="41">
        <v>3.0</v>
      </c>
      <c r="K7" s="34" t="s">
        <v>324</v>
      </c>
    </row>
    <row r="8" ht="18.75" customHeight="1">
      <c r="A8" s="8">
        <v>2.0</v>
      </c>
      <c r="B8" s="9" t="s">
        <v>36</v>
      </c>
      <c r="C8" s="8">
        <v>1834.0</v>
      </c>
      <c r="D8" s="9" t="s">
        <v>226</v>
      </c>
      <c r="E8" s="8">
        <v>100.0</v>
      </c>
      <c r="H8" s="39" t="s">
        <v>233</v>
      </c>
      <c r="I8" s="36">
        <f>VLOOKUP(H8,Sheet1!$A$4:$C$176, 2, FALSE)</f>
        <v>1</v>
      </c>
      <c r="J8" s="41">
        <v>1.0</v>
      </c>
    </row>
    <row r="9" ht="18.75" customHeight="1">
      <c r="A9" s="4"/>
      <c r="B9" s="4"/>
      <c r="C9" s="4"/>
      <c r="D9" s="4"/>
      <c r="E9" s="4"/>
      <c r="H9" s="39" t="s">
        <v>245</v>
      </c>
      <c r="I9" s="36">
        <f>VLOOKUP(H9,Sheet1!$A$4:$C$176, 2, FALSE)</f>
        <v>1</v>
      </c>
      <c r="J9" s="41">
        <v>2.0</v>
      </c>
      <c r="K9" s="34" t="s">
        <v>325</v>
      </c>
    </row>
    <row r="10" ht="18.75" customHeight="1">
      <c r="A10" s="1" t="s">
        <v>20</v>
      </c>
      <c r="B10" s="2"/>
      <c r="C10" s="2"/>
      <c r="D10" s="2"/>
      <c r="E10" s="3"/>
      <c r="H10" s="39" t="s">
        <v>232</v>
      </c>
      <c r="I10" s="36">
        <f>VLOOKUP(H10,Sheet1!$A$4:$C$176, 2, FALSE)</f>
        <v>1</v>
      </c>
      <c r="J10" s="41">
        <v>1.0</v>
      </c>
      <c r="K10" s="34" t="s">
        <v>326</v>
      </c>
    </row>
    <row r="11" ht="18.75" customHeight="1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H11" s="39" t="s">
        <v>244</v>
      </c>
      <c r="I11" s="36">
        <f>VLOOKUP(H11,Sheet1!$A$4:$C$176, 2, FALSE)</f>
        <v>1</v>
      </c>
      <c r="J11" s="41">
        <v>1.0</v>
      </c>
    </row>
    <row r="12" ht="18.75" customHeight="1">
      <c r="A12" s="8">
        <v>1.0</v>
      </c>
      <c r="B12" s="8" t="s">
        <v>18</v>
      </c>
      <c r="C12" s="8">
        <v>3203.0</v>
      </c>
      <c r="D12" s="9" t="s">
        <v>21</v>
      </c>
      <c r="E12" s="8">
        <v>236.0</v>
      </c>
      <c r="H12" s="42" t="s">
        <v>327</v>
      </c>
      <c r="I12" s="36" t="str">
        <f>VLOOKUP(H12,Sheet1!$A$4:$C$176, 2, FALSE)</f>
        <v>#N/A</v>
      </c>
      <c r="J12" s="41">
        <v>1.0</v>
      </c>
    </row>
    <row r="13" ht="18.75" customHeight="1">
      <c r="A13" s="8">
        <v>2.0</v>
      </c>
      <c r="B13" s="8"/>
      <c r="C13" s="8">
        <v>2216.0</v>
      </c>
      <c r="D13" s="9" t="s">
        <v>227</v>
      </c>
      <c r="E13" s="8">
        <v>206.0</v>
      </c>
      <c r="H13" s="39" t="s">
        <v>261</v>
      </c>
      <c r="I13" s="36">
        <f>VLOOKUP(H13,Sheet1!$A$4:$C$176, 2, FALSE)</f>
        <v>1</v>
      </c>
      <c r="J13" s="41">
        <v>1.0</v>
      </c>
    </row>
    <row r="14" ht="18.75" customHeight="1">
      <c r="A14" s="8">
        <v>3.0</v>
      </c>
      <c r="B14" s="8" t="s">
        <v>18</v>
      </c>
      <c r="C14" s="8">
        <v>3783.0</v>
      </c>
      <c r="D14" s="9" t="s">
        <v>228</v>
      </c>
      <c r="E14" s="8">
        <v>139.5</v>
      </c>
      <c r="H14" s="39" t="s">
        <v>247</v>
      </c>
      <c r="I14" s="36">
        <f>VLOOKUP(H14,Sheet1!$A$4:$C$176, 2, FALSE)</f>
        <v>1</v>
      </c>
      <c r="J14" s="41">
        <v>1.0</v>
      </c>
    </row>
    <row r="15" ht="18.75" customHeight="1">
      <c r="A15" s="4"/>
      <c r="B15" s="4"/>
      <c r="C15" s="4"/>
      <c r="D15" s="4"/>
      <c r="E15" s="4"/>
      <c r="H15" s="39" t="s">
        <v>249</v>
      </c>
      <c r="I15" s="36">
        <f>VLOOKUP(H15,Sheet1!$A$4:$C$176, 2, FALSE)</f>
        <v>1</v>
      </c>
      <c r="J15" s="41">
        <v>1.0</v>
      </c>
    </row>
    <row r="16" ht="18.75" customHeight="1">
      <c r="A16" s="1" t="s">
        <v>24</v>
      </c>
      <c r="B16" s="2"/>
      <c r="C16" s="2"/>
      <c r="D16" s="2"/>
      <c r="E16" s="3"/>
      <c r="H16" s="39" t="s">
        <v>250</v>
      </c>
      <c r="I16" s="36">
        <f>VLOOKUP(H16,Sheet1!$A$4:$C$176, 2, FALSE)</f>
        <v>1</v>
      </c>
      <c r="J16" s="41">
        <v>2.0</v>
      </c>
      <c r="K16" s="34" t="s">
        <v>328</v>
      </c>
    </row>
    <row r="17" ht="18.75" customHeight="1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H17" s="39" t="s">
        <v>230</v>
      </c>
      <c r="I17" s="36">
        <f>VLOOKUP(H17,Sheet1!$A$4:$C$176, 2, FALSE)</f>
        <v>1</v>
      </c>
      <c r="J17" s="41">
        <v>2.0</v>
      </c>
    </row>
    <row r="18" ht="18.75" customHeight="1">
      <c r="A18" s="8">
        <v>1.0</v>
      </c>
      <c r="B18" s="9" t="s">
        <v>25</v>
      </c>
      <c r="C18" s="8">
        <v>1128.0</v>
      </c>
      <c r="D18" s="9" t="s">
        <v>26</v>
      </c>
      <c r="E18" s="8">
        <v>100.0</v>
      </c>
      <c r="H18" s="39" t="s">
        <v>255</v>
      </c>
      <c r="I18" s="36">
        <f>VLOOKUP(H18,Sheet1!$A$4:$C$176, 2, FALSE)</f>
        <v>1</v>
      </c>
      <c r="J18" s="41">
        <v>1.0</v>
      </c>
      <c r="K18" s="43" t="s">
        <v>329</v>
      </c>
    </row>
    <row r="19" ht="18.75" customHeight="1">
      <c r="A19" s="8">
        <v>2.0</v>
      </c>
      <c r="B19" s="8"/>
      <c r="C19" s="8">
        <v>3482.0</v>
      </c>
      <c r="D19" s="9" t="s">
        <v>27</v>
      </c>
      <c r="E19" s="8">
        <v>100.0</v>
      </c>
      <c r="H19" s="39" t="s">
        <v>238</v>
      </c>
      <c r="I19" s="36">
        <f>VLOOKUP(H19,Sheet1!$A$4:$C$176, 2, FALSE)</f>
        <v>1</v>
      </c>
      <c r="J19" s="41">
        <v>1.0</v>
      </c>
    </row>
    <row r="20" ht="18.75" customHeight="1">
      <c r="A20" s="4"/>
      <c r="B20" s="4"/>
      <c r="C20" s="4"/>
      <c r="D20" s="4"/>
      <c r="E20" s="4"/>
      <c r="H20" s="39" t="s">
        <v>262</v>
      </c>
      <c r="I20" s="36">
        <f>VLOOKUP(H20,Sheet1!$A$4:$C$176, 2, FALSE)</f>
        <v>1</v>
      </c>
      <c r="J20" s="41">
        <v>2.0</v>
      </c>
      <c r="K20" s="34" t="s">
        <v>330</v>
      </c>
    </row>
    <row r="21" ht="18.75" customHeight="1">
      <c r="A21" s="1" t="s">
        <v>28</v>
      </c>
      <c r="B21" s="2"/>
      <c r="C21" s="2"/>
      <c r="D21" s="2"/>
      <c r="E21" s="3"/>
      <c r="H21" s="39" t="s">
        <v>226</v>
      </c>
      <c r="I21" s="36">
        <f>VLOOKUP(H21,Sheet1!$A$4:$C$176, 2, FALSE)</f>
        <v>1</v>
      </c>
      <c r="J21" s="41">
        <v>3.0</v>
      </c>
      <c r="K21" s="34" t="s">
        <v>331</v>
      </c>
    </row>
    <row r="22" ht="18.75" customHeight="1">
      <c r="A22" s="5" t="s">
        <v>1</v>
      </c>
      <c r="B22" s="5" t="s">
        <v>2</v>
      </c>
      <c r="C22" s="5" t="s">
        <v>3</v>
      </c>
      <c r="D22" s="5" t="s">
        <v>4</v>
      </c>
      <c r="E22" s="5" t="s">
        <v>5</v>
      </c>
      <c r="H22" s="39" t="s">
        <v>236</v>
      </c>
      <c r="I22" s="36">
        <f>VLOOKUP(H22,Sheet1!$A$4:$C$176, 2, FALSE)</f>
        <v>1</v>
      </c>
      <c r="J22" s="41">
        <v>2.0</v>
      </c>
      <c r="K22" s="34" t="s">
        <v>332</v>
      </c>
    </row>
    <row r="23" ht="18.75" customHeight="1">
      <c r="A23" s="8">
        <v>1.0</v>
      </c>
      <c r="B23" s="9" t="s">
        <v>29</v>
      </c>
      <c r="C23" s="8">
        <v>8912.0</v>
      </c>
      <c r="D23" s="8" t="s">
        <v>30</v>
      </c>
      <c r="E23" s="8">
        <v>243.0</v>
      </c>
      <c r="H23" s="39" t="s">
        <v>259</v>
      </c>
      <c r="I23" s="36">
        <f>VLOOKUP(H23,Sheet1!$A$4:$C$176, 2, FALSE)</f>
        <v>1</v>
      </c>
      <c r="J23" s="41">
        <v>2.0</v>
      </c>
      <c r="K23" s="34" t="s">
        <v>333</v>
      </c>
    </row>
    <row r="24" ht="18.75" customHeight="1">
      <c r="A24" s="8">
        <v>2.0</v>
      </c>
      <c r="B24" s="8" t="s">
        <v>31</v>
      </c>
      <c r="C24" s="8">
        <v>4599.0</v>
      </c>
      <c r="D24" s="9" t="s">
        <v>32</v>
      </c>
      <c r="E24" s="8">
        <v>232.5</v>
      </c>
      <c r="H24" s="39" t="s">
        <v>243</v>
      </c>
      <c r="I24" s="36">
        <f>VLOOKUP(H24,Sheet1!$A$4:$C$176, 2, FALSE)</f>
        <v>1</v>
      </c>
      <c r="J24" s="41">
        <v>2.0</v>
      </c>
      <c r="K24" s="34" t="s">
        <v>334</v>
      </c>
    </row>
    <row r="25" ht="18.75" customHeight="1">
      <c r="A25" s="8">
        <v>3.0</v>
      </c>
      <c r="B25" s="8" t="s">
        <v>18</v>
      </c>
      <c r="C25" s="8">
        <v>8197.0</v>
      </c>
      <c r="D25" s="8" t="s">
        <v>229</v>
      </c>
      <c r="E25" s="8">
        <v>229.0</v>
      </c>
      <c r="H25" s="39" t="s">
        <v>251</v>
      </c>
      <c r="I25" s="36">
        <f>VLOOKUP(H25,Sheet1!$A$4:$C$176, 2, FALSE)</f>
        <v>1</v>
      </c>
      <c r="J25" s="41">
        <v>2.0</v>
      </c>
      <c r="K25" s="34" t="s">
        <v>335</v>
      </c>
    </row>
    <row r="26" ht="18.75" customHeight="1">
      <c r="A26" s="4"/>
      <c r="B26" s="4"/>
      <c r="C26" s="4"/>
      <c r="D26" s="4"/>
      <c r="E26" s="4"/>
      <c r="H26" s="39" t="s">
        <v>263</v>
      </c>
      <c r="I26" s="36">
        <f>VLOOKUP(H26,Sheet1!$A$4:$C$176, 2, FALSE)</f>
        <v>1</v>
      </c>
      <c r="J26" s="41">
        <v>6.0</v>
      </c>
      <c r="K26" s="34" t="s">
        <v>336</v>
      </c>
    </row>
    <row r="27" ht="18.75" customHeight="1">
      <c r="A27" s="1" t="s">
        <v>35</v>
      </c>
      <c r="B27" s="2"/>
      <c r="C27" s="2"/>
      <c r="D27" s="2"/>
      <c r="E27" s="3"/>
      <c r="H27" s="39" t="s">
        <v>241</v>
      </c>
      <c r="I27" s="36">
        <f>VLOOKUP(H27,Sheet1!$A$4:$C$176, 2, FALSE)</f>
        <v>1</v>
      </c>
      <c r="J27" s="41">
        <v>2.0</v>
      </c>
      <c r="K27" s="34" t="s">
        <v>337</v>
      </c>
    </row>
    <row r="28" ht="18.75" customHeight="1">
      <c r="A28" s="5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H28" s="39" t="s">
        <v>242</v>
      </c>
      <c r="I28" s="36">
        <f>VLOOKUP(H28,Sheet1!$A$4:$C$176, 2, FALSE)</f>
        <v>1</v>
      </c>
      <c r="J28" s="41">
        <v>2.0</v>
      </c>
      <c r="K28" s="34" t="s">
        <v>338</v>
      </c>
    </row>
    <row r="29" ht="18.75" customHeight="1">
      <c r="A29" s="8">
        <v>1.0</v>
      </c>
      <c r="B29" s="9" t="s">
        <v>36</v>
      </c>
      <c r="C29" s="8">
        <v>6740.0</v>
      </c>
      <c r="D29" s="9" t="s">
        <v>230</v>
      </c>
      <c r="E29" s="8">
        <v>150.0</v>
      </c>
      <c r="H29" s="44" t="s">
        <v>229</v>
      </c>
      <c r="I29" s="36">
        <f>VLOOKUP(H29,Sheet1!$A$4:$C$176, 2, FALSE)</f>
        <v>2</v>
      </c>
      <c r="J29" s="41">
        <v>2.0</v>
      </c>
      <c r="K29" s="34" t="s">
        <v>339</v>
      </c>
    </row>
    <row r="30" ht="18.75" customHeight="1">
      <c r="A30" s="8">
        <v>2.0</v>
      </c>
      <c r="B30" s="9" t="s">
        <v>36</v>
      </c>
      <c r="C30" s="8">
        <v>8458.0</v>
      </c>
      <c r="D30" s="9" t="s">
        <v>37</v>
      </c>
      <c r="E30" s="8">
        <v>100.0</v>
      </c>
      <c r="H30" s="44" t="s">
        <v>30</v>
      </c>
      <c r="I30" s="36">
        <f>VLOOKUP(H30,Sheet1!$A$4:$C$176, 2, FALSE)</f>
        <v>2</v>
      </c>
      <c r="J30" s="41">
        <v>4.0</v>
      </c>
      <c r="K30" s="45" t="s">
        <v>340</v>
      </c>
    </row>
    <row r="31" ht="18.75" customHeight="1">
      <c r="A31" s="8">
        <v>3.0</v>
      </c>
      <c r="B31" s="9" t="s">
        <v>231</v>
      </c>
      <c r="C31" s="8">
        <v>7008.0</v>
      </c>
      <c r="D31" s="9" t="s">
        <v>232</v>
      </c>
      <c r="E31" s="8">
        <v>100.0</v>
      </c>
      <c r="H31" s="39" t="s">
        <v>58</v>
      </c>
      <c r="I31" s="36">
        <f>VLOOKUP(H31,Sheet1!$A$4:$C$176, 2, FALSE)</f>
        <v>2</v>
      </c>
      <c r="J31" s="41">
        <v>4.0</v>
      </c>
      <c r="K31" s="34" t="s">
        <v>341</v>
      </c>
    </row>
    <row r="32" ht="18.75" customHeight="1">
      <c r="A32" s="4"/>
      <c r="B32" s="4"/>
      <c r="C32" s="4"/>
      <c r="D32" s="4"/>
      <c r="E32" s="4"/>
      <c r="H32" s="39" t="s">
        <v>83</v>
      </c>
      <c r="I32" s="36">
        <f>VLOOKUP(H32,Sheet1!$A$4:$C$176, 2, FALSE)</f>
        <v>2</v>
      </c>
      <c r="J32" s="41">
        <v>4.0</v>
      </c>
      <c r="K32" s="34" t="s">
        <v>342</v>
      </c>
    </row>
    <row r="33" ht="18.75" customHeight="1">
      <c r="A33" s="1" t="s">
        <v>40</v>
      </c>
      <c r="B33" s="2"/>
      <c r="C33" s="2"/>
      <c r="D33" s="2"/>
      <c r="E33" s="3"/>
      <c r="H33" s="39" t="s">
        <v>55</v>
      </c>
      <c r="I33" s="36">
        <f>VLOOKUP(H33,Sheet1!$A$4:$C$176, 2, FALSE)</f>
        <v>2</v>
      </c>
      <c r="J33" s="41">
        <v>4.0</v>
      </c>
      <c r="K33" s="34" t="s">
        <v>343</v>
      </c>
    </row>
    <row r="34" ht="18.75" customHeight="1">
      <c r="A34" s="5" t="s">
        <v>1</v>
      </c>
      <c r="B34" s="5" t="s">
        <v>2</v>
      </c>
      <c r="C34" s="5" t="s">
        <v>3</v>
      </c>
      <c r="D34" s="5" t="s">
        <v>4</v>
      </c>
      <c r="E34" s="5" t="s">
        <v>5</v>
      </c>
      <c r="H34" s="39" t="s">
        <v>21</v>
      </c>
      <c r="I34" s="36">
        <f>VLOOKUP(H34,Sheet1!$A$4:$C$176, 2, FALSE)</f>
        <v>2</v>
      </c>
      <c r="J34" s="41">
        <v>4.0</v>
      </c>
      <c r="K34" s="34" t="s">
        <v>344</v>
      </c>
    </row>
    <row r="35" ht="18.75" customHeight="1">
      <c r="A35" s="8">
        <v>1.0</v>
      </c>
      <c r="B35" s="8" t="s">
        <v>41</v>
      </c>
      <c r="C35" s="8">
        <v>8000.0</v>
      </c>
      <c r="D35" s="9" t="s">
        <v>42</v>
      </c>
      <c r="E35" s="8">
        <v>250.0</v>
      </c>
      <c r="H35" s="39" t="s">
        <v>26</v>
      </c>
      <c r="I35" s="36">
        <f>VLOOKUP(H35,Sheet1!$A$4:$C$176, 2, FALSE)</f>
        <v>2</v>
      </c>
      <c r="J35" s="41">
        <v>4.0</v>
      </c>
      <c r="K35" s="34" t="s">
        <v>345</v>
      </c>
    </row>
    <row r="36" ht="18.75" customHeight="1">
      <c r="A36" s="8">
        <v>2.0</v>
      </c>
      <c r="B36" s="8" t="s">
        <v>44</v>
      </c>
      <c r="C36" s="8">
        <v>8926.0</v>
      </c>
      <c r="D36" s="9" t="s">
        <v>233</v>
      </c>
      <c r="E36" s="8">
        <v>139.5</v>
      </c>
      <c r="H36" s="39" t="s">
        <v>32</v>
      </c>
      <c r="I36" s="36">
        <f>VLOOKUP(H36,Sheet1!$A$4:$C$176, 2, FALSE)</f>
        <v>2</v>
      </c>
      <c r="J36" s="41">
        <v>4.0</v>
      </c>
      <c r="K36" s="34" t="s">
        <v>346</v>
      </c>
    </row>
    <row r="37" ht="18.75" customHeight="1">
      <c r="A37" s="8">
        <v>3.0</v>
      </c>
      <c r="B37" s="8" t="s">
        <v>18</v>
      </c>
      <c r="C37" s="8">
        <v>4373.0</v>
      </c>
      <c r="D37" s="9" t="s">
        <v>234</v>
      </c>
      <c r="E37" s="8">
        <v>129.0</v>
      </c>
      <c r="H37" s="39" t="s">
        <v>248</v>
      </c>
      <c r="I37" s="36">
        <f>VLOOKUP(H37,Sheet1!$A$4:$C$176, 2, FALSE)</f>
        <v>2</v>
      </c>
      <c r="J37" s="41">
        <v>2.0</v>
      </c>
      <c r="K37" s="34" t="s">
        <v>347</v>
      </c>
    </row>
    <row r="38" ht="18.75" customHeight="1">
      <c r="A38" s="4"/>
      <c r="B38" s="4"/>
      <c r="C38" s="4"/>
      <c r="D38" s="4"/>
      <c r="E38" s="4"/>
      <c r="H38" s="39" t="s">
        <v>227</v>
      </c>
      <c r="I38" s="36">
        <f>VLOOKUP(H38,Sheet1!$A$4:$C$176, 2, FALSE)</f>
        <v>2</v>
      </c>
      <c r="J38" s="41">
        <v>2.0</v>
      </c>
      <c r="K38" s="34" t="s">
        <v>348</v>
      </c>
    </row>
    <row r="39" ht="18.75" customHeight="1">
      <c r="A39" s="1" t="s">
        <v>43</v>
      </c>
      <c r="B39" s="2"/>
      <c r="C39" s="2"/>
      <c r="D39" s="2"/>
      <c r="E39" s="3"/>
      <c r="H39" s="39" t="s">
        <v>240</v>
      </c>
      <c r="I39" s="36">
        <f>VLOOKUP(H39,Sheet1!$A$4:$C$176, 2, FALSE)</f>
        <v>2</v>
      </c>
      <c r="J39" s="41">
        <v>3.0</v>
      </c>
      <c r="K39" s="34" t="s">
        <v>349</v>
      </c>
    </row>
    <row r="40" ht="18.75" customHeight="1">
      <c r="A40" s="5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H40" s="39" t="s">
        <v>37</v>
      </c>
      <c r="I40" s="36">
        <f>VLOOKUP(H40,Sheet1!$A$4:$C$176, 2, FALSE)</f>
        <v>2</v>
      </c>
      <c r="J40" s="41">
        <v>3.0</v>
      </c>
      <c r="K40" s="34" t="s">
        <v>350</v>
      </c>
    </row>
    <row r="41" ht="18.75" customHeight="1">
      <c r="A41" s="8">
        <v>1.0</v>
      </c>
      <c r="B41" s="8"/>
      <c r="C41" s="8">
        <v>4658.0</v>
      </c>
      <c r="D41" s="9" t="s">
        <v>235</v>
      </c>
      <c r="E41" s="8">
        <v>243.0</v>
      </c>
      <c r="H41" s="39" t="s">
        <v>252</v>
      </c>
      <c r="I41" s="36">
        <f>VLOOKUP(H41,Sheet1!$A$4:$C$176, 2, FALSE)</f>
        <v>2</v>
      </c>
      <c r="J41" s="41">
        <v>3.0</v>
      </c>
      <c r="K41" s="34" t="s">
        <v>351</v>
      </c>
    </row>
    <row r="42" ht="18.75" customHeight="1">
      <c r="A42" s="8">
        <v>2.0</v>
      </c>
      <c r="B42" s="8" t="s">
        <v>41</v>
      </c>
      <c r="C42" s="8">
        <v>7894.0</v>
      </c>
      <c r="D42" s="9" t="s">
        <v>236</v>
      </c>
      <c r="E42" s="8">
        <v>100.0</v>
      </c>
      <c r="H42" s="39" t="s">
        <v>235</v>
      </c>
      <c r="I42" s="46">
        <v>2.0</v>
      </c>
      <c r="J42" s="41">
        <v>2.0</v>
      </c>
      <c r="K42" s="34" t="s">
        <v>352</v>
      </c>
    </row>
    <row r="43" ht="18.75" customHeight="1">
      <c r="A43" s="8">
        <v>3.0</v>
      </c>
      <c r="B43" s="8" t="s">
        <v>44</v>
      </c>
      <c r="C43" s="8">
        <v>1324.0</v>
      </c>
      <c r="D43" s="9" t="s">
        <v>45</v>
      </c>
      <c r="E43" s="8">
        <v>100.0</v>
      </c>
      <c r="H43" s="39" t="s">
        <v>257</v>
      </c>
      <c r="I43" s="36">
        <f>VLOOKUP(H43,Sheet1!$A$4:$C$176, 2, FALSE)</f>
        <v>3</v>
      </c>
      <c r="J43" s="41">
        <v>3.0</v>
      </c>
      <c r="K43" s="34" t="s">
        <v>353</v>
      </c>
    </row>
    <row r="44" ht="18.75" customHeight="1">
      <c r="A44" s="4"/>
      <c r="B44" s="4"/>
      <c r="C44" s="4"/>
      <c r="D44" s="4"/>
      <c r="E44" s="4"/>
      <c r="H44" s="39" t="s">
        <v>68</v>
      </c>
      <c r="I44" s="36">
        <f>VLOOKUP(H44,Sheet1!$A$4:$C$176, 2, FALSE)</f>
        <v>3</v>
      </c>
      <c r="J44" s="41">
        <v>4.0</v>
      </c>
      <c r="K44" s="34" t="s">
        <v>354</v>
      </c>
    </row>
    <row r="45" ht="18.75" customHeight="1">
      <c r="A45" s="1" t="s">
        <v>46</v>
      </c>
      <c r="B45" s="2"/>
      <c r="C45" s="2"/>
      <c r="D45" s="2"/>
      <c r="E45" s="3"/>
      <c r="H45" s="39" t="s">
        <v>82</v>
      </c>
      <c r="I45" s="36">
        <f>VLOOKUP(H45,Sheet1!$A$4:$C$176, 2, FALSE)</f>
        <v>3</v>
      </c>
      <c r="J45" s="41">
        <v>4.0</v>
      </c>
      <c r="K45" s="34" t="s">
        <v>355</v>
      </c>
    </row>
    <row r="46" ht="18.75" customHeight="1">
      <c r="A46" s="5" t="s">
        <v>1</v>
      </c>
      <c r="B46" s="5" t="s">
        <v>2</v>
      </c>
      <c r="C46" s="5" t="s">
        <v>3</v>
      </c>
      <c r="D46" s="5" t="s">
        <v>4</v>
      </c>
      <c r="E46" s="5" t="s">
        <v>5</v>
      </c>
      <c r="H46" s="39" t="s">
        <v>87</v>
      </c>
      <c r="I46" s="36">
        <f>VLOOKUP(H46,Sheet1!$A$4:$C$176, 2, FALSE)</f>
        <v>3</v>
      </c>
      <c r="J46" s="47">
        <v>4.0</v>
      </c>
      <c r="K46" s="34" t="s">
        <v>356</v>
      </c>
    </row>
    <row r="47" ht="18.75" customHeight="1">
      <c r="A47" s="8">
        <v>1.0</v>
      </c>
      <c r="B47" s="8"/>
      <c r="C47" s="8">
        <v>8875.0</v>
      </c>
      <c r="D47" s="8" t="s">
        <v>47</v>
      </c>
      <c r="E47" s="8">
        <v>250.0</v>
      </c>
      <c r="H47" s="39" t="s">
        <v>78</v>
      </c>
      <c r="I47" s="36">
        <f>VLOOKUP(H47,Sheet1!$A$4:$C$176, 2, FALSE)</f>
        <v>3</v>
      </c>
      <c r="J47" s="47">
        <v>4.0</v>
      </c>
      <c r="K47" s="34" t="s">
        <v>357</v>
      </c>
    </row>
    <row r="48" ht="18.75" customHeight="1">
      <c r="A48" s="8">
        <v>2.0</v>
      </c>
      <c r="B48" s="8" t="s">
        <v>209</v>
      </c>
      <c r="C48" s="8">
        <v>2857.0</v>
      </c>
      <c r="D48" s="9" t="s">
        <v>237</v>
      </c>
      <c r="E48" s="8">
        <v>139.5</v>
      </c>
      <c r="H48" s="39" t="s">
        <v>54</v>
      </c>
      <c r="I48" s="36">
        <f>VLOOKUP(H48,Sheet1!$A$4:$C$176, 2, FALSE)</f>
        <v>3</v>
      </c>
      <c r="J48" s="41">
        <v>4.0</v>
      </c>
      <c r="K48" s="34" t="s">
        <v>358</v>
      </c>
    </row>
    <row r="49" ht="18.75" customHeight="1">
      <c r="A49" s="8">
        <v>3.0</v>
      </c>
      <c r="B49" s="8" t="s">
        <v>44</v>
      </c>
      <c r="C49" s="8">
        <v>4616.0</v>
      </c>
      <c r="D49" s="9" t="s">
        <v>238</v>
      </c>
      <c r="E49" s="8">
        <v>129.0</v>
      </c>
      <c r="H49" s="39" t="s">
        <v>237</v>
      </c>
      <c r="I49" s="36">
        <f>VLOOKUP(H49,Sheet1!$A$4:$C$176, 2, FALSE)</f>
        <v>3</v>
      </c>
      <c r="J49" s="41">
        <v>3.0</v>
      </c>
      <c r="K49" s="34" t="s">
        <v>359</v>
      </c>
    </row>
    <row r="50" ht="18.75" customHeight="1">
      <c r="A50" s="4"/>
      <c r="B50" s="4"/>
      <c r="C50" s="4"/>
      <c r="D50" s="4"/>
      <c r="E50" s="4"/>
      <c r="H50" s="39" t="s">
        <v>51</v>
      </c>
      <c r="I50" s="36">
        <f>VLOOKUP(H50,Sheet1!$A$4:$C$176, 2, FALSE)</f>
        <v>3</v>
      </c>
      <c r="J50" s="41">
        <v>5.0</v>
      </c>
      <c r="K50" s="34" t="s">
        <v>360</v>
      </c>
    </row>
    <row r="51" ht="18.75" customHeight="1">
      <c r="A51" s="1" t="s">
        <v>50</v>
      </c>
      <c r="B51" s="2"/>
      <c r="C51" s="2"/>
      <c r="D51" s="2"/>
      <c r="E51" s="3"/>
      <c r="H51" s="44" t="s">
        <v>47</v>
      </c>
      <c r="I51" s="36">
        <f>VLOOKUP(H51,Sheet1!$A$4:$C$176, 2, FALSE)</f>
        <v>4</v>
      </c>
      <c r="J51" s="32"/>
    </row>
    <row r="52" ht="18.75" customHeight="1">
      <c r="A52" s="5" t="s">
        <v>1</v>
      </c>
      <c r="B52" s="5" t="s">
        <v>2</v>
      </c>
      <c r="C52" s="5" t="s">
        <v>3</v>
      </c>
      <c r="D52" s="5" t="s">
        <v>4</v>
      </c>
      <c r="E52" s="5" t="s">
        <v>5</v>
      </c>
      <c r="H52" s="39" t="s">
        <v>216</v>
      </c>
      <c r="I52" s="36">
        <f>VLOOKUP(H52,Sheet1!$A$4:$C$176, 2, FALSE)</f>
        <v>4</v>
      </c>
      <c r="J52" s="32"/>
    </row>
    <row r="53" ht="18.75" customHeight="1">
      <c r="A53" s="8">
        <v>1.0</v>
      </c>
      <c r="B53" s="8"/>
      <c r="C53" s="8">
        <v>8751.0</v>
      </c>
      <c r="D53" s="9" t="s">
        <v>51</v>
      </c>
      <c r="E53" s="8">
        <v>332.5</v>
      </c>
      <c r="H53" s="39" t="s">
        <v>56</v>
      </c>
      <c r="I53" s="36">
        <f>VLOOKUP(H53,Sheet1!$A$4:$C$176, 2, FALSE)</f>
        <v>4</v>
      </c>
      <c r="J53" s="32"/>
    </row>
    <row r="54" ht="18.75" customHeight="1">
      <c r="A54" s="8">
        <v>2.0</v>
      </c>
      <c r="B54" s="8" t="s">
        <v>239</v>
      </c>
      <c r="C54" s="8">
        <v>1503.0</v>
      </c>
      <c r="D54" s="9" t="s">
        <v>240</v>
      </c>
      <c r="E54" s="8">
        <v>250.0</v>
      </c>
      <c r="H54" s="39" t="s">
        <v>60</v>
      </c>
      <c r="I54" s="36">
        <f>VLOOKUP(H54,Sheet1!$A$4:$C$176, 2, FALSE)</f>
        <v>4</v>
      </c>
      <c r="J54" s="32"/>
    </row>
    <row r="55" ht="18.75" customHeight="1">
      <c r="A55" s="8">
        <v>3.0</v>
      </c>
      <c r="B55" s="8"/>
      <c r="C55" s="8">
        <v>6027.0</v>
      </c>
      <c r="D55" s="9" t="s">
        <v>241</v>
      </c>
      <c r="E55" s="8">
        <v>129.0</v>
      </c>
      <c r="H55" s="39" t="s">
        <v>27</v>
      </c>
      <c r="I55" s="36">
        <f>VLOOKUP(H55,Sheet1!$A$4:$C$176, 2, FALSE)</f>
        <v>4</v>
      </c>
      <c r="J55" s="32"/>
    </row>
    <row r="56" ht="18.75" customHeight="1">
      <c r="A56" s="4"/>
      <c r="B56" s="4"/>
      <c r="C56" s="4"/>
      <c r="D56" s="4"/>
      <c r="E56" s="4"/>
      <c r="H56" s="39" t="s">
        <v>45</v>
      </c>
      <c r="I56" s="36">
        <f>VLOOKUP(H56,Sheet1!$A$4:$C$176, 2, FALSE)</f>
        <v>4</v>
      </c>
      <c r="J56" s="32"/>
    </row>
    <row r="57" ht="18.75" customHeight="1">
      <c r="A57" s="1" t="s">
        <v>52</v>
      </c>
      <c r="B57" s="2"/>
      <c r="C57" s="2"/>
      <c r="D57" s="2"/>
      <c r="E57" s="3"/>
      <c r="H57" s="39" t="s">
        <v>42</v>
      </c>
      <c r="I57" s="36">
        <f>VLOOKUP(H57,Sheet1!$A$4:$C$176, 2, FALSE)</f>
        <v>5</v>
      </c>
      <c r="J57" s="32"/>
    </row>
    <row r="58" ht="18.75" customHeight="1">
      <c r="A58" s="5" t="s">
        <v>1</v>
      </c>
      <c r="B58" s="5" t="s">
        <v>2</v>
      </c>
      <c r="C58" s="5" t="s">
        <v>3</v>
      </c>
      <c r="D58" s="5" t="s">
        <v>4</v>
      </c>
      <c r="E58" s="5" t="s">
        <v>5</v>
      </c>
      <c r="H58" s="39" t="s">
        <v>86</v>
      </c>
      <c r="I58" s="36">
        <f>VLOOKUP(H58,Sheet1!$A$4:$C$176, 2, FALSE)</f>
        <v>5</v>
      </c>
      <c r="J58" s="32"/>
    </row>
    <row r="59" ht="18.75" customHeight="1">
      <c r="A59" s="8">
        <v>1.0</v>
      </c>
      <c r="B59" s="9" t="s">
        <v>53</v>
      </c>
      <c r="C59" s="8">
        <v>8348.0</v>
      </c>
      <c r="D59" s="9" t="s">
        <v>54</v>
      </c>
      <c r="E59" s="8">
        <v>329.0</v>
      </c>
      <c r="H59" s="39" t="s">
        <v>19</v>
      </c>
      <c r="I59" s="36">
        <f>VLOOKUP(H59,Sheet1!$A$4:$C$176, 2, FALSE)</f>
        <v>5</v>
      </c>
      <c r="J59" s="32"/>
    </row>
    <row r="60" ht="18.75" customHeight="1">
      <c r="A60" s="8">
        <v>2.0</v>
      </c>
      <c r="B60" s="8" t="s">
        <v>18</v>
      </c>
      <c r="C60" s="8">
        <v>5693.0</v>
      </c>
      <c r="D60" s="9" t="s">
        <v>55</v>
      </c>
      <c r="E60" s="8">
        <v>239.5</v>
      </c>
      <c r="H60" s="39" t="s">
        <v>89</v>
      </c>
      <c r="I60" s="36">
        <f>VLOOKUP(H60,Sheet1!$A$4:$C$176, 2, FALSE)</f>
        <v>6</v>
      </c>
      <c r="J60" s="32"/>
    </row>
    <row r="61" ht="18.75" customHeight="1">
      <c r="A61" s="8">
        <v>3.0</v>
      </c>
      <c r="B61" s="9" t="s">
        <v>53</v>
      </c>
      <c r="C61" s="8">
        <v>780.0</v>
      </c>
      <c r="D61" s="9" t="s">
        <v>56</v>
      </c>
      <c r="E61" s="8">
        <v>211.0</v>
      </c>
      <c r="H61" s="39" t="s">
        <v>81</v>
      </c>
      <c r="I61" s="36">
        <f>VLOOKUP(H61,Sheet1!$A$4:$C$176, 2, FALSE)</f>
        <v>6</v>
      </c>
      <c r="J61" s="32"/>
    </row>
    <row r="62" ht="18.75" customHeight="1">
      <c r="A62" s="4"/>
      <c r="B62" s="4"/>
      <c r="C62" s="4"/>
      <c r="D62" s="4"/>
      <c r="E62" s="4"/>
      <c r="J62" s="32"/>
    </row>
    <row r="63" ht="18.75" customHeight="1">
      <c r="A63" s="1" t="s">
        <v>57</v>
      </c>
      <c r="B63" s="2"/>
      <c r="C63" s="2"/>
      <c r="D63" s="2"/>
      <c r="E63" s="3"/>
      <c r="J63" s="32"/>
    </row>
    <row r="64" ht="18.75" customHeight="1">
      <c r="A64" s="5" t="s">
        <v>1</v>
      </c>
      <c r="B64" s="5" t="s">
        <v>2</v>
      </c>
      <c r="C64" s="5" t="s">
        <v>3</v>
      </c>
      <c r="D64" s="5" t="s">
        <v>4</v>
      </c>
      <c r="E64" s="5" t="s">
        <v>5</v>
      </c>
      <c r="J64" s="32"/>
    </row>
    <row r="65" ht="18.75" customHeight="1">
      <c r="A65" s="8">
        <v>1.0</v>
      </c>
      <c r="B65" s="8" t="s">
        <v>44</v>
      </c>
      <c r="C65" s="8">
        <v>5821.0</v>
      </c>
      <c r="D65" s="9" t="s">
        <v>58</v>
      </c>
      <c r="E65" s="8">
        <v>224.0</v>
      </c>
      <c r="J65" s="32"/>
    </row>
    <row r="66" ht="18.75" customHeight="1">
      <c r="A66" s="8">
        <v>2.0</v>
      </c>
      <c r="B66" s="8" t="s">
        <v>59</v>
      </c>
      <c r="C66" s="8">
        <v>6662.0</v>
      </c>
      <c r="D66" s="9" t="s">
        <v>60</v>
      </c>
      <c r="E66" s="8">
        <v>139.5</v>
      </c>
      <c r="J66" s="32"/>
    </row>
    <row r="67" ht="18.75" customHeight="1">
      <c r="A67" s="8">
        <v>3.0</v>
      </c>
      <c r="B67" s="8"/>
      <c r="C67" s="8">
        <v>8927.0</v>
      </c>
      <c r="D67" s="9" t="s">
        <v>242</v>
      </c>
      <c r="E67" s="8">
        <v>129.0</v>
      </c>
      <c r="J67" s="32"/>
    </row>
    <row r="68" ht="18.75" customHeight="1">
      <c r="A68" s="4"/>
      <c r="B68" s="4"/>
      <c r="C68" s="4"/>
      <c r="D68" s="4"/>
      <c r="E68" s="4"/>
      <c r="J68" s="32"/>
    </row>
    <row r="69" ht="18.75" customHeight="1">
      <c r="A69" s="1" t="s">
        <v>62</v>
      </c>
      <c r="B69" s="2"/>
      <c r="C69" s="2"/>
      <c r="D69" s="2"/>
      <c r="E69" s="3"/>
      <c r="J69" s="32"/>
    </row>
    <row r="70" ht="18.75" customHeight="1">
      <c r="A70" s="5" t="s">
        <v>1</v>
      </c>
      <c r="B70" s="5" t="s">
        <v>2</v>
      </c>
      <c r="C70" s="5" t="s">
        <v>3</v>
      </c>
      <c r="D70" s="5" t="s">
        <v>4</v>
      </c>
      <c r="E70" s="5" t="s">
        <v>5</v>
      </c>
      <c r="J70" s="32"/>
    </row>
    <row r="71" ht="18.75" customHeight="1">
      <c r="A71" s="8">
        <v>1.0</v>
      </c>
      <c r="B71" s="9" t="s">
        <v>53</v>
      </c>
      <c r="C71" s="8">
        <v>4162.0</v>
      </c>
      <c r="D71" s="9" t="s">
        <v>243</v>
      </c>
      <c r="E71" s="8">
        <v>150.0</v>
      </c>
      <c r="J71" s="32"/>
    </row>
    <row r="72" ht="18.75" customHeight="1">
      <c r="A72" s="8">
        <v>2.0</v>
      </c>
      <c r="B72" s="8"/>
      <c r="C72" s="8">
        <v>7433.0</v>
      </c>
      <c r="D72" s="9" t="s">
        <v>244</v>
      </c>
      <c r="E72" s="8">
        <v>139.5</v>
      </c>
      <c r="J72" s="32"/>
    </row>
    <row r="73" ht="18.75" customHeight="1">
      <c r="A73" s="8">
        <v>3.0</v>
      </c>
      <c r="B73" s="9" t="s">
        <v>36</v>
      </c>
      <c r="C73" s="8">
        <v>4097.0</v>
      </c>
      <c r="D73" s="9" t="s">
        <v>245</v>
      </c>
      <c r="E73" s="8">
        <v>129.0</v>
      </c>
      <c r="J73" s="32"/>
    </row>
    <row r="74" ht="18.75" customHeight="1">
      <c r="A74" s="4"/>
      <c r="B74" s="4"/>
      <c r="C74" s="4"/>
      <c r="D74" s="4"/>
      <c r="E74" s="4"/>
      <c r="J74" s="32"/>
    </row>
    <row r="75" ht="18.75" customHeight="1">
      <c r="A75" s="1" t="s">
        <v>66</v>
      </c>
      <c r="B75" s="2"/>
      <c r="C75" s="2"/>
      <c r="D75" s="2"/>
      <c r="E75" s="3"/>
      <c r="J75" s="32"/>
    </row>
    <row r="76" ht="18.75" customHeight="1">
      <c r="A76" s="5" t="s">
        <v>1</v>
      </c>
      <c r="B76" s="5" t="s">
        <v>2</v>
      </c>
      <c r="C76" s="5" t="s">
        <v>3</v>
      </c>
      <c r="D76" s="5" t="s">
        <v>4</v>
      </c>
      <c r="E76" s="5" t="s">
        <v>5</v>
      </c>
      <c r="J76" s="32"/>
    </row>
    <row r="77" ht="18.75" customHeight="1">
      <c r="A77" s="8">
        <v>1.0</v>
      </c>
      <c r="B77" s="9" t="s">
        <v>67</v>
      </c>
      <c r="C77" s="8">
        <v>2976.0</v>
      </c>
      <c r="D77" s="9" t="s">
        <v>68</v>
      </c>
      <c r="E77" s="8">
        <v>250.0</v>
      </c>
      <c r="J77" s="32"/>
    </row>
    <row r="78" ht="18.75" customHeight="1">
      <c r="A78" s="8">
        <v>2.0</v>
      </c>
      <c r="B78" s="9" t="s">
        <v>25</v>
      </c>
      <c r="C78" s="8">
        <v>8033.0</v>
      </c>
      <c r="D78" s="9" t="s">
        <v>246</v>
      </c>
      <c r="E78" s="8">
        <v>139.5</v>
      </c>
      <c r="J78" s="32"/>
    </row>
    <row r="79" ht="18.75" customHeight="1">
      <c r="A79" s="8">
        <v>3.0</v>
      </c>
      <c r="B79" s="9" t="s">
        <v>67</v>
      </c>
      <c r="C79" s="8">
        <v>3140.0</v>
      </c>
      <c r="D79" s="9" t="s">
        <v>247</v>
      </c>
      <c r="E79" s="8">
        <v>129.0</v>
      </c>
      <c r="J79" s="32"/>
    </row>
    <row r="80" ht="18.75" customHeight="1">
      <c r="A80" s="4"/>
      <c r="B80" s="4"/>
      <c r="C80" s="4"/>
      <c r="D80" s="4"/>
      <c r="E80" s="4"/>
      <c r="J80" s="32"/>
    </row>
    <row r="81" ht="18.75" customHeight="1">
      <c r="A81" s="1" t="s">
        <v>71</v>
      </c>
      <c r="B81" s="2"/>
      <c r="C81" s="2"/>
      <c r="D81" s="2"/>
      <c r="E81" s="3"/>
      <c r="J81" s="32"/>
    </row>
    <row r="82" ht="18.75" customHeight="1">
      <c r="A82" s="5" t="s">
        <v>1</v>
      </c>
      <c r="B82" s="5" t="s">
        <v>2</v>
      </c>
      <c r="C82" s="5" t="s">
        <v>3</v>
      </c>
      <c r="D82" s="5" t="s">
        <v>4</v>
      </c>
      <c r="E82" s="5" t="s">
        <v>5</v>
      </c>
      <c r="J82" s="32"/>
    </row>
    <row r="83" ht="18.75" customHeight="1">
      <c r="A83" s="8">
        <v>1.0</v>
      </c>
      <c r="B83" s="8" t="s">
        <v>44</v>
      </c>
      <c r="C83" s="8">
        <v>5779.0</v>
      </c>
      <c r="D83" s="9" t="s">
        <v>248</v>
      </c>
      <c r="E83" s="8">
        <v>215.0</v>
      </c>
      <c r="J83" s="32"/>
    </row>
    <row r="84" ht="18.75" customHeight="1">
      <c r="A84" s="8">
        <v>2.0</v>
      </c>
      <c r="B84" s="9" t="s">
        <v>67</v>
      </c>
      <c r="C84" s="8">
        <v>3419.0</v>
      </c>
      <c r="D84" s="9" t="s">
        <v>249</v>
      </c>
      <c r="E84" s="8">
        <v>150.0</v>
      </c>
      <c r="J84" s="32"/>
    </row>
    <row r="85" ht="18.75" customHeight="1">
      <c r="A85" s="8">
        <v>3.0</v>
      </c>
      <c r="B85" s="8"/>
      <c r="C85" s="8">
        <v>1349.0</v>
      </c>
      <c r="D85" s="9" t="s">
        <v>250</v>
      </c>
      <c r="E85" s="8">
        <v>139.5</v>
      </c>
      <c r="J85" s="32"/>
    </row>
    <row r="86" ht="18.75" customHeight="1">
      <c r="A86" s="4"/>
      <c r="B86" s="4"/>
      <c r="C86" s="4"/>
      <c r="D86" s="4"/>
      <c r="E86" s="4"/>
      <c r="J86" s="32"/>
    </row>
    <row r="87" ht="18.75" customHeight="1">
      <c r="A87" s="1" t="s">
        <v>76</v>
      </c>
      <c r="B87" s="2"/>
      <c r="C87" s="2"/>
      <c r="D87" s="2"/>
      <c r="E87" s="3"/>
      <c r="J87" s="32"/>
    </row>
    <row r="88" ht="18.75" customHeight="1">
      <c r="A88" s="5" t="s">
        <v>1</v>
      </c>
      <c r="B88" s="5" t="s">
        <v>2</v>
      </c>
      <c r="C88" s="5" t="s">
        <v>3</v>
      </c>
      <c r="D88" s="5" t="s">
        <v>4</v>
      </c>
      <c r="E88" s="5" t="s">
        <v>5</v>
      </c>
      <c r="J88" s="32"/>
    </row>
    <row r="89" ht="18.75" customHeight="1">
      <c r="A89" s="8">
        <v>1.0</v>
      </c>
      <c r="B89" s="9" t="s">
        <v>77</v>
      </c>
      <c r="C89" s="8">
        <v>6873.0</v>
      </c>
      <c r="D89" s="9" t="s">
        <v>78</v>
      </c>
      <c r="E89" s="8">
        <v>343.0</v>
      </c>
      <c r="J89" s="32"/>
    </row>
    <row r="90" ht="18.75" customHeight="1">
      <c r="A90" s="8">
        <v>2.0</v>
      </c>
      <c r="B90" s="8" t="s">
        <v>59</v>
      </c>
      <c r="C90" s="8">
        <v>8630.0</v>
      </c>
      <c r="D90" s="9" t="s">
        <v>251</v>
      </c>
      <c r="E90" s="8">
        <v>139.5</v>
      </c>
      <c r="J90" s="32"/>
    </row>
    <row r="91" ht="18.75" customHeight="1">
      <c r="A91" s="8">
        <v>3.0</v>
      </c>
      <c r="B91" s="8"/>
      <c r="C91" s="8">
        <v>513.0</v>
      </c>
      <c r="D91" s="9" t="s">
        <v>252</v>
      </c>
      <c r="E91" s="8">
        <v>100.0</v>
      </c>
      <c r="J91" s="32"/>
    </row>
    <row r="92" ht="18.75" customHeight="1">
      <c r="A92" s="4"/>
      <c r="B92" s="4"/>
      <c r="C92" s="4"/>
      <c r="D92" s="4"/>
      <c r="E92" s="4"/>
      <c r="J92" s="32"/>
    </row>
    <row r="93" ht="18.75" customHeight="1">
      <c r="A93" s="1" t="s">
        <v>79</v>
      </c>
      <c r="B93" s="2"/>
      <c r="C93" s="2"/>
      <c r="D93" s="2"/>
      <c r="E93" s="3"/>
      <c r="J93" s="32"/>
    </row>
    <row r="94" ht="18.75" customHeight="1">
      <c r="A94" s="5" t="s">
        <v>1</v>
      </c>
      <c r="B94" s="5" t="s">
        <v>2</v>
      </c>
      <c r="C94" s="5" t="s">
        <v>3</v>
      </c>
      <c r="D94" s="5" t="s">
        <v>4</v>
      </c>
      <c r="E94" s="5" t="s">
        <v>5</v>
      </c>
      <c r="J94" s="32"/>
    </row>
    <row r="95" ht="18.75" customHeight="1">
      <c r="A95" s="8">
        <v>1.0</v>
      </c>
      <c r="B95" s="8" t="s">
        <v>80</v>
      </c>
      <c r="C95" s="8">
        <v>2251.0</v>
      </c>
      <c r="D95" s="9" t="s">
        <v>81</v>
      </c>
      <c r="E95" s="8">
        <v>339.5</v>
      </c>
      <c r="J95" s="32"/>
    </row>
    <row r="96" ht="18.75" customHeight="1">
      <c r="A96" s="8">
        <v>2.0</v>
      </c>
      <c r="B96" s="8"/>
      <c r="C96" s="8">
        <v>2449.0</v>
      </c>
      <c r="D96" s="9" t="s">
        <v>82</v>
      </c>
      <c r="E96" s="8">
        <v>322.0</v>
      </c>
      <c r="J96" s="32"/>
    </row>
    <row r="97" ht="18.75" customHeight="1">
      <c r="A97" s="8">
        <v>3.0</v>
      </c>
      <c r="B97" s="9" t="s">
        <v>29</v>
      </c>
      <c r="C97" s="8">
        <v>5577.0</v>
      </c>
      <c r="D97" s="9" t="s">
        <v>83</v>
      </c>
      <c r="E97" s="8">
        <v>183.0</v>
      </c>
      <c r="J97" s="32"/>
    </row>
    <row r="98" ht="18.75" customHeight="1">
      <c r="A98" s="4"/>
      <c r="B98" s="4"/>
      <c r="C98" s="4"/>
      <c r="D98" s="4"/>
      <c r="E98" s="4"/>
      <c r="J98" s="32"/>
    </row>
    <row r="99" ht="18.75" customHeight="1">
      <c r="A99" s="1" t="s">
        <v>253</v>
      </c>
      <c r="B99" s="2"/>
      <c r="C99" s="2"/>
      <c r="D99" s="2"/>
      <c r="E99" s="3"/>
      <c r="J99" s="32"/>
    </row>
    <row r="100" ht="18.75" customHeight="1">
      <c r="A100" s="5" t="s">
        <v>1</v>
      </c>
      <c r="B100" s="5" t="s">
        <v>2</v>
      </c>
      <c r="C100" s="5" t="s">
        <v>3</v>
      </c>
      <c r="D100" s="5" t="s">
        <v>4</v>
      </c>
      <c r="E100" s="5" t="s">
        <v>5</v>
      </c>
      <c r="J100" s="32"/>
    </row>
    <row r="101" ht="18.75" customHeight="1">
      <c r="A101" s="8">
        <v>1.0</v>
      </c>
      <c r="B101" s="8" t="s">
        <v>209</v>
      </c>
      <c r="C101" s="8">
        <v>7693.0</v>
      </c>
      <c r="D101" s="9" t="s">
        <v>254</v>
      </c>
      <c r="E101" s="8">
        <v>150.0</v>
      </c>
      <c r="J101" s="32"/>
    </row>
    <row r="102" ht="18.75" customHeight="1">
      <c r="A102" s="8">
        <v>2.0</v>
      </c>
      <c r="B102" s="9" t="s">
        <v>33</v>
      </c>
      <c r="C102" s="8">
        <v>2990.0</v>
      </c>
      <c r="D102" s="9" t="s">
        <v>255</v>
      </c>
      <c r="E102" s="8">
        <v>100.0</v>
      </c>
      <c r="J102" s="32"/>
    </row>
    <row r="103" ht="18.75" customHeight="1">
      <c r="A103" s="8">
        <v>3.0</v>
      </c>
      <c r="B103" s="9" t="s">
        <v>256</v>
      </c>
      <c r="C103" s="8">
        <v>6160.0</v>
      </c>
      <c r="D103" s="9" t="s">
        <v>257</v>
      </c>
      <c r="E103" s="8">
        <v>93.0</v>
      </c>
      <c r="J103" s="32"/>
    </row>
    <row r="104" ht="18.75" customHeight="1">
      <c r="A104" s="4"/>
      <c r="B104" s="4"/>
      <c r="C104" s="4"/>
      <c r="D104" s="4"/>
      <c r="E104" s="4"/>
      <c r="J104" s="32"/>
    </row>
    <row r="105" ht="18.75" customHeight="1">
      <c r="A105" s="1" t="s">
        <v>84</v>
      </c>
      <c r="B105" s="2"/>
      <c r="C105" s="2"/>
      <c r="D105" s="2"/>
      <c r="E105" s="3"/>
      <c r="J105" s="32"/>
    </row>
    <row r="106" ht="18.75" customHeight="1">
      <c r="A106" s="5" t="s">
        <v>1</v>
      </c>
      <c r="B106" s="5" t="s">
        <v>2</v>
      </c>
      <c r="C106" s="5" t="s">
        <v>3</v>
      </c>
      <c r="D106" s="5" t="s">
        <v>4</v>
      </c>
      <c r="E106" s="5" t="s">
        <v>5</v>
      </c>
      <c r="J106" s="32"/>
    </row>
    <row r="107" ht="18.75" customHeight="1">
      <c r="A107" s="8">
        <v>1.0</v>
      </c>
      <c r="B107" s="9" t="s">
        <v>85</v>
      </c>
      <c r="C107" s="8">
        <v>3767.0</v>
      </c>
      <c r="D107" s="9" t="s">
        <v>86</v>
      </c>
      <c r="E107" s="8">
        <v>350.0</v>
      </c>
      <c r="J107" s="32"/>
    </row>
    <row r="108" ht="18.75" customHeight="1">
      <c r="A108" s="8">
        <v>2.0</v>
      </c>
      <c r="B108" s="9" t="s">
        <v>85</v>
      </c>
      <c r="C108" s="8">
        <v>2057.0</v>
      </c>
      <c r="D108" s="9" t="s">
        <v>87</v>
      </c>
      <c r="E108" s="8">
        <v>288.0</v>
      </c>
      <c r="J108" s="32"/>
    </row>
    <row r="109" ht="18.75" customHeight="1">
      <c r="A109" s="8">
        <v>3.0</v>
      </c>
      <c r="B109" s="8" t="s">
        <v>18</v>
      </c>
      <c r="C109" s="8">
        <v>2107.0</v>
      </c>
      <c r="D109" s="9" t="s">
        <v>216</v>
      </c>
      <c r="E109" s="8">
        <v>139.5</v>
      </c>
      <c r="J109" s="32"/>
    </row>
    <row r="110" ht="18.75" customHeight="1">
      <c r="A110" s="4"/>
      <c r="B110" s="4"/>
      <c r="C110" s="4"/>
      <c r="D110" s="4"/>
      <c r="E110" s="4"/>
      <c r="J110" s="32"/>
    </row>
    <row r="111" ht="18.75" customHeight="1">
      <c r="A111" s="1" t="s">
        <v>88</v>
      </c>
      <c r="B111" s="2"/>
      <c r="C111" s="2"/>
      <c r="D111" s="2"/>
      <c r="E111" s="3"/>
      <c r="J111" s="32"/>
    </row>
    <row r="112" ht="18.75" customHeight="1">
      <c r="A112" s="5" t="s">
        <v>1</v>
      </c>
      <c r="B112" s="5" t="s">
        <v>2</v>
      </c>
      <c r="C112" s="5" t="s">
        <v>3</v>
      </c>
      <c r="D112" s="5" t="s">
        <v>4</v>
      </c>
      <c r="E112" s="5" t="s">
        <v>5</v>
      </c>
      <c r="J112" s="32"/>
    </row>
    <row r="113" ht="18.75" customHeight="1">
      <c r="A113" s="8">
        <v>1.0</v>
      </c>
      <c r="B113" s="8" t="s">
        <v>258</v>
      </c>
      <c r="C113" s="8">
        <v>3235.0</v>
      </c>
      <c r="D113" s="9" t="s">
        <v>259</v>
      </c>
      <c r="E113" s="8">
        <v>100.0</v>
      </c>
      <c r="J113" s="32"/>
    </row>
    <row r="114" ht="18.75" customHeight="1">
      <c r="A114" s="8">
        <v>2.0</v>
      </c>
      <c r="B114" s="9" t="s">
        <v>85</v>
      </c>
      <c r="C114" s="8">
        <v>802.0</v>
      </c>
      <c r="D114" s="9" t="s">
        <v>89</v>
      </c>
      <c r="E114" s="8">
        <v>93.0</v>
      </c>
      <c r="J114" s="32"/>
    </row>
    <row r="115" ht="18.75" customHeight="1">
      <c r="A115" s="4"/>
      <c r="B115" s="4"/>
      <c r="C115" s="4"/>
      <c r="D115" s="4"/>
      <c r="E115" s="4"/>
      <c r="J115" s="32"/>
    </row>
    <row r="116" ht="18.75" customHeight="1">
      <c r="A116" s="1" t="s">
        <v>260</v>
      </c>
      <c r="B116" s="2"/>
      <c r="C116" s="2"/>
      <c r="D116" s="2"/>
      <c r="E116" s="3"/>
      <c r="J116" s="32"/>
    </row>
    <row r="117" ht="18.75" customHeight="1">
      <c r="A117" s="5" t="s">
        <v>1</v>
      </c>
      <c r="B117" s="5" t="s">
        <v>2</v>
      </c>
      <c r="C117" s="5" t="s">
        <v>3</v>
      </c>
      <c r="D117" s="5" t="s">
        <v>4</v>
      </c>
      <c r="E117" s="5" t="s">
        <v>5</v>
      </c>
      <c r="J117" s="32"/>
    </row>
    <row r="118" ht="18.75" customHeight="1">
      <c r="A118" s="8">
        <v>1.0</v>
      </c>
      <c r="B118" s="9" t="s">
        <v>36</v>
      </c>
      <c r="C118" s="8">
        <v>7012.0</v>
      </c>
      <c r="D118" s="9" t="s">
        <v>261</v>
      </c>
      <c r="E118" s="8">
        <v>150.0</v>
      </c>
      <c r="J118" s="32"/>
    </row>
    <row r="119" ht="18.75" customHeight="1">
      <c r="A119" s="8">
        <v>2.0</v>
      </c>
      <c r="B119" s="8"/>
      <c r="C119" s="8">
        <v>6812.0</v>
      </c>
      <c r="D119" s="9" t="s">
        <v>262</v>
      </c>
      <c r="E119" s="8">
        <v>139.5</v>
      </c>
      <c r="J119" s="32"/>
    </row>
    <row r="120" ht="18.75" customHeight="1">
      <c r="A120" s="8">
        <v>3.0</v>
      </c>
      <c r="B120" s="9" t="s">
        <v>25</v>
      </c>
      <c r="C120" s="8">
        <v>518.0</v>
      </c>
      <c r="D120" s="9" t="s">
        <v>263</v>
      </c>
      <c r="E120" s="8">
        <v>129.0</v>
      </c>
      <c r="J120" s="32"/>
    </row>
    <row r="121" ht="18.75" customHeight="1">
      <c r="J121" s="32"/>
    </row>
    <row r="122" ht="18.75" customHeight="1">
      <c r="J122" s="32"/>
    </row>
    <row r="123" ht="18.75" customHeight="1">
      <c r="J123" s="32"/>
    </row>
    <row r="124" ht="18.75" customHeight="1">
      <c r="J124" s="32"/>
    </row>
    <row r="125" ht="18.75" customHeight="1">
      <c r="J125" s="32"/>
    </row>
    <row r="126" ht="18.75" customHeight="1">
      <c r="J126" s="32"/>
    </row>
    <row r="127" ht="18.75" customHeight="1">
      <c r="J127" s="32"/>
    </row>
    <row r="128" ht="18.75" customHeight="1">
      <c r="J128" s="32"/>
    </row>
    <row r="129" ht="18.75" customHeight="1">
      <c r="J129" s="32"/>
    </row>
    <row r="130" ht="18.75" customHeight="1">
      <c r="J130" s="32"/>
    </row>
    <row r="131" ht="18.75" customHeight="1">
      <c r="J131" s="32"/>
    </row>
    <row r="132" ht="18.75" customHeight="1">
      <c r="J132" s="32"/>
    </row>
    <row r="133" ht="18.75" customHeight="1">
      <c r="J133" s="32"/>
    </row>
    <row r="134" ht="18.75" customHeight="1">
      <c r="J134" s="32"/>
    </row>
    <row r="135" ht="18.75" customHeight="1">
      <c r="J135" s="32"/>
    </row>
    <row r="136" ht="18.75" customHeight="1">
      <c r="J136" s="32"/>
    </row>
    <row r="137" ht="18.75" customHeight="1">
      <c r="J137" s="32"/>
    </row>
    <row r="138" ht="18.75" customHeight="1">
      <c r="J138" s="32"/>
    </row>
    <row r="139" ht="18.75" customHeight="1">
      <c r="J139" s="32"/>
    </row>
    <row r="140" ht="18.75" customHeight="1">
      <c r="J140" s="32"/>
    </row>
    <row r="141" ht="18.75" customHeight="1">
      <c r="J141" s="32"/>
    </row>
    <row r="142" ht="18.75" customHeight="1">
      <c r="J142" s="32"/>
    </row>
    <row r="143" ht="18.75" customHeight="1">
      <c r="J143" s="32"/>
    </row>
    <row r="144" ht="18.75" customHeight="1">
      <c r="J144" s="32"/>
    </row>
    <row r="145" ht="18.75" customHeight="1">
      <c r="J145" s="32"/>
    </row>
    <row r="146" ht="18.75" customHeight="1">
      <c r="J146" s="32"/>
    </row>
    <row r="147" ht="18.75" customHeight="1">
      <c r="J147" s="32"/>
    </row>
    <row r="148" ht="18.75" customHeight="1">
      <c r="J148" s="32"/>
    </row>
    <row r="149" ht="18.75" customHeight="1">
      <c r="J149" s="32"/>
    </row>
    <row r="150" ht="18.75" customHeight="1">
      <c r="J150" s="32"/>
    </row>
    <row r="151" ht="18.75" customHeight="1">
      <c r="J151" s="32"/>
    </row>
    <row r="152" ht="18.75" customHeight="1">
      <c r="J152" s="32"/>
    </row>
    <row r="153" ht="18.75" customHeight="1">
      <c r="J153" s="32"/>
    </row>
    <row r="154" ht="18.75" customHeight="1">
      <c r="J154" s="32"/>
    </row>
    <row r="155" ht="18.75" customHeight="1">
      <c r="J155" s="32"/>
    </row>
    <row r="156" ht="18.75" customHeight="1">
      <c r="J156" s="32"/>
    </row>
    <row r="157" ht="18.75" customHeight="1">
      <c r="J157" s="32"/>
    </row>
    <row r="158" ht="18.75" customHeight="1">
      <c r="J158" s="32"/>
    </row>
    <row r="159" ht="18.75" customHeight="1">
      <c r="J159" s="32"/>
    </row>
    <row r="160" ht="18.75" customHeight="1">
      <c r="J160" s="32"/>
    </row>
    <row r="161" ht="18.75" customHeight="1">
      <c r="J161" s="32"/>
    </row>
    <row r="162" ht="18.75" customHeight="1">
      <c r="J162" s="32"/>
    </row>
    <row r="163" ht="18.75" customHeight="1">
      <c r="J163" s="32"/>
    </row>
    <row r="164" ht="18.75" customHeight="1">
      <c r="J164" s="32"/>
    </row>
    <row r="165" ht="18.75" customHeight="1">
      <c r="J165" s="32"/>
    </row>
    <row r="166" ht="18.75" customHeight="1">
      <c r="J166" s="32"/>
    </row>
    <row r="167" ht="18.75" customHeight="1">
      <c r="J167" s="32"/>
    </row>
    <row r="168" ht="18.75" customHeight="1">
      <c r="J168" s="32"/>
    </row>
    <row r="169" ht="18.75" customHeight="1">
      <c r="J169" s="32"/>
    </row>
    <row r="170" ht="18.75" customHeight="1">
      <c r="J170" s="32"/>
    </row>
    <row r="171" ht="18.75" customHeight="1">
      <c r="J171" s="32"/>
    </row>
    <row r="172" ht="18.75" customHeight="1">
      <c r="J172" s="32"/>
    </row>
    <row r="173" ht="18.75" customHeight="1">
      <c r="J173" s="32"/>
    </row>
    <row r="174" ht="18.75" customHeight="1">
      <c r="J174" s="32"/>
    </row>
    <row r="175" ht="18.75" customHeight="1">
      <c r="J175" s="32"/>
    </row>
    <row r="176" ht="18.75" customHeight="1">
      <c r="J176" s="32"/>
    </row>
    <row r="177" ht="18.75" customHeight="1">
      <c r="J177" s="32"/>
    </row>
    <row r="178" ht="18.75" customHeight="1">
      <c r="J178" s="32"/>
    </row>
    <row r="179" ht="18.75" customHeight="1">
      <c r="J179" s="32"/>
    </row>
    <row r="180" ht="18.75" customHeight="1">
      <c r="J180" s="32"/>
    </row>
    <row r="181" ht="18.75" customHeight="1">
      <c r="J181" s="32"/>
    </row>
    <row r="182" ht="18.75" customHeight="1">
      <c r="J182" s="32"/>
    </row>
    <row r="183" ht="18.75" customHeight="1">
      <c r="J183" s="32"/>
    </row>
    <row r="184" ht="18.75" customHeight="1">
      <c r="J184" s="32"/>
    </row>
    <row r="185" ht="18.75" customHeight="1">
      <c r="J185" s="32"/>
    </row>
    <row r="186" ht="18.75" customHeight="1">
      <c r="J186" s="32"/>
    </row>
    <row r="187" ht="18.75" customHeight="1">
      <c r="J187" s="32"/>
    </row>
    <row r="188" ht="18.75" customHeight="1">
      <c r="J188" s="32"/>
    </row>
    <row r="189" ht="18.75" customHeight="1">
      <c r="J189" s="32"/>
    </row>
    <row r="190" ht="18.75" customHeight="1">
      <c r="J190" s="32"/>
    </row>
    <row r="191" ht="18.75" customHeight="1">
      <c r="J191" s="32"/>
    </row>
    <row r="192" ht="18.75" customHeight="1">
      <c r="J192" s="32"/>
    </row>
    <row r="193" ht="18.75" customHeight="1">
      <c r="J193" s="32"/>
    </row>
    <row r="194" ht="18.75" customHeight="1">
      <c r="J194" s="32"/>
    </row>
    <row r="195" ht="18.75" customHeight="1">
      <c r="J195" s="32"/>
    </row>
    <row r="196" ht="18.75" customHeight="1">
      <c r="J196" s="32"/>
    </row>
    <row r="197" ht="18.75" customHeight="1">
      <c r="J197" s="32"/>
    </row>
    <row r="198" ht="18.75" customHeight="1">
      <c r="J198" s="32"/>
    </row>
    <row r="199" ht="18.75" customHeight="1">
      <c r="J199" s="32"/>
    </row>
    <row r="200" ht="18.75" customHeight="1">
      <c r="J200" s="32"/>
    </row>
    <row r="201" ht="18.75" customHeight="1">
      <c r="J201" s="32"/>
    </row>
    <row r="202" ht="18.75" customHeight="1">
      <c r="J202" s="32"/>
    </row>
    <row r="203" ht="18.75" customHeight="1">
      <c r="J203" s="32"/>
    </row>
    <row r="204" ht="18.75" customHeight="1">
      <c r="J204" s="32"/>
    </row>
    <row r="205" ht="18.75" customHeight="1">
      <c r="J205" s="32"/>
    </row>
    <row r="206" ht="18.75" customHeight="1">
      <c r="J206" s="32"/>
    </row>
    <row r="207" ht="18.75" customHeight="1">
      <c r="J207" s="32"/>
    </row>
    <row r="208" ht="18.75" customHeight="1">
      <c r="J208" s="32"/>
    </row>
    <row r="209" ht="18.75" customHeight="1">
      <c r="J209" s="32"/>
    </row>
    <row r="210" ht="18.75" customHeight="1">
      <c r="J210" s="32"/>
    </row>
    <row r="211" ht="18.75" customHeight="1">
      <c r="J211" s="32"/>
    </row>
    <row r="212" ht="18.75" customHeight="1">
      <c r="J212" s="32"/>
    </row>
    <row r="213" ht="18.75" customHeight="1">
      <c r="J213" s="32"/>
    </row>
    <row r="214" ht="18.75" customHeight="1">
      <c r="J214" s="32"/>
    </row>
    <row r="215" ht="18.75" customHeight="1">
      <c r="J215" s="32"/>
    </row>
    <row r="216" ht="18.75" customHeight="1">
      <c r="J216" s="32"/>
    </row>
    <row r="217" ht="18.75" customHeight="1">
      <c r="J217" s="32"/>
    </row>
    <row r="218" ht="18.75" customHeight="1">
      <c r="J218" s="32"/>
    </row>
    <row r="219" ht="18.75" customHeight="1">
      <c r="J219" s="32"/>
    </row>
    <row r="220" ht="18.75" customHeight="1">
      <c r="J220" s="32"/>
    </row>
    <row r="221" ht="18.75" customHeight="1">
      <c r="J221" s="32"/>
    </row>
    <row r="222" ht="18.75" customHeight="1">
      <c r="J222" s="32"/>
    </row>
    <row r="223" ht="18.75" customHeight="1">
      <c r="J223" s="32"/>
    </row>
    <row r="224" ht="18.75" customHeight="1">
      <c r="J224" s="32"/>
    </row>
    <row r="225" ht="18.75" customHeight="1">
      <c r="J225" s="32"/>
    </row>
    <row r="226" ht="18.75" customHeight="1">
      <c r="J226" s="32"/>
    </row>
    <row r="227" ht="18.75" customHeight="1">
      <c r="J227" s="32"/>
    </row>
    <row r="228" ht="18.75" customHeight="1">
      <c r="J228" s="32"/>
    </row>
    <row r="229" ht="18.75" customHeight="1">
      <c r="J229" s="32"/>
    </row>
    <row r="230" ht="18.75" customHeight="1">
      <c r="J230" s="32"/>
    </row>
    <row r="231" ht="18.75" customHeight="1">
      <c r="J231" s="32"/>
    </row>
    <row r="232" ht="18.75" customHeight="1">
      <c r="J232" s="32"/>
    </row>
    <row r="233" ht="18.75" customHeight="1">
      <c r="J233" s="32"/>
    </row>
    <row r="234" ht="18.75" customHeight="1">
      <c r="J234" s="32"/>
    </row>
    <row r="235" ht="18.75" customHeight="1">
      <c r="J235" s="32"/>
    </row>
    <row r="236" ht="18.75" customHeight="1">
      <c r="J236" s="32"/>
    </row>
    <row r="237" ht="18.75" customHeight="1">
      <c r="J237" s="32"/>
    </row>
    <row r="238" ht="18.75" customHeight="1">
      <c r="J238" s="32"/>
    </row>
    <row r="239" ht="18.75" customHeight="1">
      <c r="J239" s="32"/>
    </row>
    <row r="240" ht="18.75" customHeight="1">
      <c r="J240" s="32"/>
    </row>
    <row r="241" ht="18.75" customHeight="1">
      <c r="J241" s="32"/>
    </row>
    <row r="242" ht="18.75" customHeight="1">
      <c r="J242" s="32"/>
    </row>
    <row r="243" ht="18.75" customHeight="1">
      <c r="J243" s="32"/>
    </row>
    <row r="244" ht="18.75" customHeight="1">
      <c r="J244" s="32"/>
    </row>
    <row r="245" ht="18.75" customHeight="1">
      <c r="J245" s="32"/>
    </row>
    <row r="246" ht="18.75" customHeight="1">
      <c r="J246" s="32"/>
    </row>
    <row r="247" ht="18.75" customHeight="1">
      <c r="J247" s="32"/>
    </row>
    <row r="248" ht="18.75" customHeight="1">
      <c r="J248" s="32"/>
    </row>
    <row r="249" ht="18.75" customHeight="1">
      <c r="J249" s="32"/>
    </row>
    <row r="250" ht="18.75" customHeight="1">
      <c r="J250" s="32"/>
    </row>
    <row r="251" ht="18.75" customHeight="1">
      <c r="J251" s="32"/>
    </row>
    <row r="252" ht="18.75" customHeight="1">
      <c r="J252" s="32"/>
    </row>
    <row r="253" ht="18.75" customHeight="1">
      <c r="J253" s="32"/>
    </row>
    <row r="254" ht="18.75" customHeight="1">
      <c r="J254" s="32"/>
    </row>
    <row r="255" ht="18.75" customHeight="1">
      <c r="J255" s="32"/>
    </row>
    <row r="256" ht="18.75" customHeight="1">
      <c r="J256" s="32"/>
    </row>
    <row r="257" ht="18.75" customHeight="1">
      <c r="J257" s="32"/>
    </row>
    <row r="258" ht="18.75" customHeight="1">
      <c r="J258" s="32"/>
    </row>
    <row r="259" ht="18.75" customHeight="1">
      <c r="J259" s="32"/>
    </row>
    <row r="260" ht="18.75" customHeight="1">
      <c r="J260" s="32"/>
    </row>
    <row r="261" ht="18.75" customHeight="1">
      <c r="J261" s="32"/>
    </row>
    <row r="262" ht="18.75" customHeight="1">
      <c r="J262" s="32"/>
    </row>
    <row r="263" ht="18.75" customHeight="1">
      <c r="J263" s="32"/>
    </row>
    <row r="264" ht="18.75" customHeight="1">
      <c r="J264" s="32"/>
    </row>
    <row r="265" ht="18.75" customHeight="1">
      <c r="J265" s="32"/>
    </row>
    <row r="266" ht="18.75" customHeight="1">
      <c r="J266" s="32"/>
    </row>
    <row r="267" ht="18.75" customHeight="1">
      <c r="J267" s="32"/>
    </row>
    <row r="268" ht="18.75" customHeight="1">
      <c r="J268" s="32"/>
    </row>
    <row r="269" ht="18.75" customHeight="1">
      <c r="J269" s="32"/>
    </row>
    <row r="270" ht="18.75" customHeight="1">
      <c r="J270" s="32"/>
    </row>
    <row r="271" ht="18.75" customHeight="1">
      <c r="J271" s="32"/>
    </row>
    <row r="272" ht="18.75" customHeight="1">
      <c r="J272" s="32"/>
    </row>
    <row r="273" ht="18.75" customHeight="1">
      <c r="J273" s="32"/>
    </row>
    <row r="274" ht="18.75" customHeight="1">
      <c r="J274" s="32"/>
    </row>
    <row r="275" ht="18.75" customHeight="1">
      <c r="J275" s="32"/>
    </row>
    <row r="276" ht="18.75" customHeight="1">
      <c r="J276" s="32"/>
    </row>
    <row r="277" ht="18.75" customHeight="1">
      <c r="J277" s="32"/>
    </row>
    <row r="278" ht="18.75" customHeight="1">
      <c r="J278" s="32"/>
    </row>
    <row r="279" ht="18.75" customHeight="1">
      <c r="J279" s="32"/>
    </row>
    <row r="280" ht="18.75" customHeight="1">
      <c r="J280" s="32"/>
    </row>
    <row r="281" ht="18.75" customHeight="1">
      <c r="J281" s="32"/>
    </row>
    <row r="282" ht="18.75" customHeight="1">
      <c r="J282" s="32"/>
    </row>
    <row r="283" ht="18.75" customHeight="1">
      <c r="J283" s="32"/>
    </row>
    <row r="284" ht="18.75" customHeight="1">
      <c r="J284" s="32"/>
    </row>
    <row r="285" ht="18.75" customHeight="1">
      <c r="J285" s="32"/>
    </row>
    <row r="286" ht="18.75" customHeight="1">
      <c r="J286" s="32"/>
    </row>
    <row r="287" ht="18.75" customHeight="1">
      <c r="J287" s="32"/>
    </row>
    <row r="288" ht="18.75" customHeight="1">
      <c r="J288" s="32"/>
    </row>
    <row r="289" ht="18.75" customHeight="1">
      <c r="J289" s="32"/>
    </row>
    <row r="290" ht="18.75" customHeight="1">
      <c r="J290" s="32"/>
    </row>
    <row r="291" ht="18.75" customHeight="1">
      <c r="J291" s="32"/>
    </row>
    <row r="292" ht="18.75" customHeight="1">
      <c r="J292" s="32"/>
    </row>
    <row r="293" ht="18.75" customHeight="1">
      <c r="J293" s="32"/>
    </row>
    <row r="294" ht="18.75" customHeight="1">
      <c r="J294" s="32"/>
    </row>
    <row r="295" ht="18.75" customHeight="1">
      <c r="J295" s="32"/>
    </row>
    <row r="296" ht="18.75" customHeight="1">
      <c r="J296" s="32"/>
    </row>
    <row r="297" ht="18.75" customHeight="1">
      <c r="J297" s="32"/>
    </row>
    <row r="298" ht="18.75" customHeight="1">
      <c r="J298" s="32"/>
    </row>
    <row r="299" ht="18.75" customHeight="1">
      <c r="J299" s="32"/>
    </row>
    <row r="300" ht="18.75" customHeight="1">
      <c r="J300" s="32"/>
    </row>
    <row r="301" ht="18.75" customHeight="1">
      <c r="J301" s="32"/>
    </row>
    <row r="302" ht="18.75" customHeight="1">
      <c r="J302" s="32"/>
    </row>
    <row r="303" ht="18.75" customHeight="1">
      <c r="J303" s="32"/>
    </row>
    <row r="304" ht="18.75" customHeight="1">
      <c r="J304" s="32"/>
    </row>
    <row r="305" ht="18.75" customHeight="1">
      <c r="J305" s="32"/>
    </row>
    <row r="306" ht="18.75" customHeight="1">
      <c r="J306" s="32"/>
    </row>
    <row r="307" ht="18.75" customHeight="1">
      <c r="J307" s="32"/>
    </row>
    <row r="308" ht="18.75" customHeight="1">
      <c r="J308" s="32"/>
    </row>
    <row r="309" ht="18.75" customHeight="1">
      <c r="J309" s="32"/>
    </row>
    <row r="310" ht="18.75" customHeight="1">
      <c r="J310" s="32"/>
    </row>
    <row r="311" ht="18.75" customHeight="1">
      <c r="J311" s="32"/>
    </row>
    <row r="312" ht="18.75" customHeight="1">
      <c r="J312" s="32"/>
    </row>
    <row r="313" ht="18.75" customHeight="1">
      <c r="J313" s="32"/>
    </row>
    <row r="314" ht="18.75" customHeight="1">
      <c r="J314" s="32"/>
    </row>
    <row r="315" ht="18.75" customHeight="1">
      <c r="J315" s="32"/>
    </row>
    <row r="316" ht="18.75" customHeight="1">
      <c r="J316" s="32"/>
    </row>
    <row r="317" ht="18.75" customHeight="1">
      <c r="J317" s="32"/>
    </row>
    <row r="318" ht="18.75" customHeight="1">
      <c r="J318" s="32"/>
    </row>
    <row r="319" ht="18.75" customHeight="1">
      <c r="J319" s="32"/>
    </row>
    <row r="320" ht="18.75" customHeight="1">
      <c r="J320" s="32"/>
    </row>
    <row r="321" ht="18.75" customHeight="1">
      <c r="J321" s="32"/>
    </row>
    <row r="322" ht="18.75" customHeight="1">
      <c r="J322" s="32"/>
    </row>
    <row r="323" ht="18.75" customHeight="1">
      <c r="J323" s="32"/>
    </row>
    <row r="324" ht="18.75" customHeight="1">
      <c r="J324" s="32"/>
    </row>
    <row r="325" ht="18.75" customHeight="1">
      <c r="J325" s="32"/>
    </row>
    <row r="326" ht="18.75" customHeight="1">
      <c r="J326" s="32"/>
    </row>
    <row r="327" ht="18.75" customHeight="1">
      <c r="J327" s="32"/>
    </row>
    <row r="328" ht="18.75" customHeight="1">
      <c r="J328" s="32"/>
    </row>
    <row r="329" ht="18.75" customHeight="1">
      <c r="J329" s="32"/>
    </row>
    <row r="330" ht="18.75" customHeight="1">
      <c r="J330" s="32"/>
    </row>
    <row r="331" ht="18.75" customHeight="1">
      <c r="J331" s="32"/>
    </row>
    <row r="332" ht="18.75" customHeight="1">
      <c r="J332" s="32"/>
    </row>
    <row r="333" ht="18.75" customHeight="1">
      <c r="J333" s="32"/>
    </row>
    <row r="334" ht="18.75" customHeight="1">
      <c r="J334" s="32"/>
    </row>
    <row r="335" ht="18.75" customHeight="1">
      <c r="J335" s="32"/>
    </row>
    <row r="336" ht="18.75" customHeight="1">
      <c r="J336" s="32"/>
    </row>
    <row r="337" ht="18.75" customHeight="1">
      <c r="J337" s="32"/>
    </row>
    <row r="338" ht="18.75" customHeight="1">
      <c r="J338" s="32"/>
    </row>
    <row r="339" ht="18.75" customHeight="1">
      <c r="J339" s="32"/>
    </row>
    <row r="340" ht="18.75" customHeight="1">
      <c r="J340" s="32"/>
    </row>
    <row r="341" ht="18.75" customHeight="1">
      <c r="J341" s="32"/>
    </row>
    <row r="342" ht="18.75" customHeight="1">
      <c r="J342" s="32"/>
    </row>
    <row r="343" ht="18.75" customHeight="1">
      <c r="J343" s="32"/>
    </row>
    <row r="344" ht="18.75" customHeight="1">
      <c r="J344" s="32"/>
    </row>
    <row r="345" ht="18.75" customHeight="1">
      <c r="J345" s="32"/>
    </row>
    <row r="346" ht="18.75" customHeight="1">
      <c r="J346" s="32"/>
    </row>
    <row r="347" ht="18.75" customHeight="1">
      <c r="J347" s="32"/>
    </row>
    <row r="348" ht="18.75" customHeight="1">
      <c r="J348" s="32"/>
    </row>
    <row r="349" ht="18.75" customHeight="1">
      <c r="J349" s="32"/>
    </row>
    <row r="350" ht="18.75" customHeight="1">
      <c r="J350" s="32"/>
    </row>
    <row r="351" ht="18.75" customHeight="1">
      <c r="J351" s="32"/>
    </row>
    <row r="352" ht="18.75" customHeight="1">
      <c r="J352" s="32"/>
    </row>
    <row r="353" ht="18.75" customHeight="1">
      <c r="J353" s="32"/>
    </row>
    <row r="354" ht="18.75" customHeight="1">
      <c r="J354" s="32"/>
    </row>
    <row r="355" ht="18.75" customHeight="1">
      <c r="J355" s="32"/>
    </row>
    <row r="356" ht="18.75" customHeight="1">
      <c r="J356" s="32"/>
    </row>
    <row r="357" ht="18.75" customHeight="1">
      <c r="J357" s="32"/>
    </row>
    <row r="358" ht="18.75" customHeight="1">
      <c r="J358" s="32"/>
    </row>
    <row r="359" ht="18.75" customHeight="1">
      <c r="J359" s="32"/>
    </row>
    <row r="360" ht="18.75" customHeight="1">
      <c r="J360" s="32"/>
    </row>
    <row r="361" ht="18.75" customHeight="1">
      <c r="J361" s="32"/>
    </row>
    <row r="362" ht="18.75" customHeight="1">
      <c r="J362" s="32"/>
    </row>
    <row r="363" ht="18.75" customHeight="1">
      <c r="J363" s="32"/>
    </row>
    <row r="364" ht="18.75" customHeight="1">
      <c r="J364" s="32"/>
    </row>
    <row r="365" ht="18.75" customHeight="1">
      <c r="J365" s="32"/>
    </row>
    <row r="366" ht="18.75" customHeight="1">
      <c r="J366" s="32"/>
    </row>
    <row r="367" ht="18.75" customHeight="1">
      <c r="J367" s="32"/>
    </row>
    <row r="368" ht="18.75" customHeight="1">
      <c r="J368" s="32"/>
    </row>
    <row r="369" ht="18.75" customHeight="1">
      <c r="J369" s="32"/>
    </row>
    <row r="370" ht="18.75" customHeight="1">
      <c r="J370" s="32"/>
    </row>
    <row r="371" ht="18.75" customHeight="1">
      <c r="J371" s="32"/>
    </row>
    <row r="372" ht="18.75" customHeight="1">
      <c r="J372" s="32"/>
    </row>
    <row r="373" ht="18.75" customHeight="1">
      <c r="J373" s="32"/>
    </row>
    <row r="374" ht="18.75" customHeight="1">
      <c r="J374" s="32"/>
    </row>
    <row r="375" ht="18.75" customHeight="1">
      <c r="J375" s="32"/>
    </row>
    <row r="376" ht="18.75" customHeight="1">
      <c r="J376" s="32"/>
    </row>
    <row r="377" ht="18.75" customHeight="1">
      <c r="J377" s="32"/>
    </row>
    <row r="378" ht="18.75" customHeight="1">
      <c r="J378" s="32"/>
    </row>
    <row r="379" ht="18.75" customHeight="1">
      <c r="J379" s="32"/>
    </row>
    <row r="380" ht="18.75" customHeight="1">
      <c r="J380" s="32"/>
    </row>
    <row r="381" ht="18.75" customHeight="1">
      <c r="J381" s="32"/>
    </row>
    <row r="382" ht="18.75" customHeight="1">
      <c r="J382" s="32"/>
    </row>
    <row r="383" ht="18.75" customHeight="1">
      <c r="J383" s="32"/>
    </row>
    <row r="384" ht="18.75" customHeight="1">
      <c r="J384" s="32"/>
    </row>
    <row r="385" ht="18.75" customHeight="1">
      <c r="J385" s="32"/>
    </row>
    <row r="386" ht="18.75" customHeight="1">
      <c r="J386" s="32"/>
    </row>
    <row r="387" ht="18.75" customHeight="1">
      <c r="J387" s="32"/>
    </row>
    <row r="388" ht="18.75" customHeight="1">
      <c r="J388" s="32"/>
    </row>
    <row r="389" ht="18.75" customHeight="1">
      <c r="J389" s="32"/>
    </row>
    <row r="390" ht="18.75" customHeight="1">
      <c r="J390" s="32"/>
    </row>
    <row r="391" ht="18.75" customHeight="1">
      <c r="J391" s="32"/>
    </row>
    <row r="392" ht="18.75" customHeight="1">
      <c r="J392" s="32"/>
    </row>
    <row r="393" ht="18.75" customHeight="1">
      <c r="J393" s="32"/>
    </row>
    <row r="394" ht="18.75" customHeight="1">
      <c r="J394" s="32"/>
    </row>
    <row r="395" ht="18.75" customHeight="1">
      <c r="J395" s="32"/>
    </row>
    <row r="396" ht="18.75" customHeight="1">
      <c r="J396" s="32"/>
    </row>
    <row r="397" ht="18.75" customHeight="1">
      <c r="J397" s="32"/>
    </row>
    <row r="398" ht="18.75" customHeight="1">
      <c r="J398" s="32"/>
    </row>
    <row r="399" ht="18.75" customHeight="1">
      <c r="J399" s="32"/>
    </row>
    <row r="400" ht="18.75" customHeight="1">
      <c r="J400" s="32"/>
    </row>
    <row r="401" ht="18.75" customHeight="1">
      <c r="J401" s="32"/>
    </row>
    <row r="402" ht="18.75" customHeight="1">
      <c r="J402" s="32"/>
    </row>
    <row r="403" ht="18.75" customHeight="1">
      <c r="J403" s="32"/>
    </row>
    <row r="404" ht="18.75" customHeight="1">
      <c r="J404" s="32"/>
    </row>
    <row r="405" ht="18.75" customHeight="1">
      <c r="J405" s="32"/>
    </row>
    <row r="406" ht="18.75" customHeight="1">
      <c r="J406" s="32"/>
    </row>
    <row r="407" ht="18.75" customHeight="1">
      <c r="J407" s="32"/>
    </row>
    <row r="408" ht="18.75" customHeight="1">
      <c r="J408" s="32"/>
    </row>
    <row r="409" ht="18.75" customHeight="1">
      <c r="J409" s="32"/>
    </row>
    <row r="410" ht="18.75" customHeight="1">
      <c r="J410" s="32"/>
    </row>
    <row r="411" ht="18.75" customHeight="1">
      <c r="J411" s="32"/>
    </row>
    <row r="412" ht="18.75" customHeight="1">
      <c r="J412" s="32"/>
    </row>
    <row r="413" ht="18.75" customHeight="1">
      <c r="J413" s="32"/>
    </row>
    <row r="414" ht="18.75" customHeight="1">
      <c r="J414" s="32"/>
    </row>
    <row r="415" ht="18.75" customHeight="1">
      <c r="J415" s="32"/>
    </row>
    <row r="416" ht="18.75" customHeight="1">
      <c r="J416" s="32"/>
    </row>
    <row r="417" ht="18.75" customHeight="1">
      <c r="J417" s="32"/>
    </row>
    <row r="418" ht="18.75" customHeight="1">
      <c r="J418" s="32"/>
    </row>
    <row r="419" ht="18.75" customHeight="1">
      <c r="J419" s="32"/>
    </row>
    <row r="420" ht="18.75" customHeight="1">
      <c r="J420" s="32"/>
    </row>
    <row r="421" ht="18.75" customHeight="1">
      <c r="J421" s="32"/>
    </row>
    <row r="422" ht="18.75" customHeight="1">
      <c r="J422" s="32"/>
    </row>
    <row r="423" ht="18.75" customHeight="1">
      <c r="J423" s="32"/>
    </row>
    <row r="424" ht="18.75" customHeight="1">
      <c r="J424" s="32"/>
    </row>
    <row r="425" ht="18.75" customHeight="1">
      <c r="J425" s="32"/>
    </row>
    <row r="426" ht="18.75" customHeight="1">
      <c r="J426" s="32"/>
    </row>
    <row r="427" ht="18.75" customHeight="1">
      <c r="J427" s="32"/>
    </row>
    <row r="428" ht="18.75" customHeight="1">
      <c r="J428" s="32"/>
    </row>
    <row r="429" ht="18.75" customHeight="1">
      <c r="J429" s="32"/>
    </row>
    <row r="430" ht="18.75" customHeight="1">
      <c r="J430" s="32"/>
    </row>
    <row r="431" ht="18.75" customHeight="1">
      <c r="J431" s="32"/>
    </row>
    <row r="432" ht="18.75" customHeight="1">
      <c r="J432" s="32"/>
    </row>
    <row r="433" ht="18.75" customHeight="1">
      <c r="J433" s="32"/>
    </row>
    <row r="434" ht="18.75" customHeight="1">
      <c r="J434" s="32"/>
    </row>
    <row r="435" ht="18.75" customHeight="1">
      <c r="J435" s="32"/>
    </row>
    <row r="436" ht="18.75" customHeight="1">
      <c r="J436" s="32"/>
    </row>
    <row r="437" ht="18.75" customHeight="1">
      <c r="J437" s="32"/>
    </row>
    <row r="438" ht="18.75" customHeight="1">
      <c r="J438" s="32"/>
    </row>
    <row r="439" ht="18.75" customHeight="1">
      <c r="J439" s="32"/>
    </row>
    <row r="440" ht="18.75" customHeight="1">
      <c r="J440" s="32"/>
    </row>
    <row r="441" ht="18.75" customHeight="1">
      <c r="J441" s="32"/>
    </row>
    <row r="442" ht="18.75" customHeight="1">
      <c r="J442" s="32"/>
    </row>
    <row r="443" ht="18.75" customHeight="1">
      <c r="J443" s="32"/>
    </row>
    <row r="444" ht="18.75" customHeight="1">
      <c r="J444" s="32"/>
    </row>
    <row r="445" ht="18.75" customHeight="1">
      <c r="J445" s="32"/>
    </row>
    <row r="446" ht="18.75" customHeight="1">
      <c r="J446" s="32"/>
    </row>
    <row r="447" ht="18.75" customHeight="1">
      <c r="J447" s="32"/>
    </row>
    <row r="448" ht="18.75" customHeight="1">
      <c r="J448" s="32"/>
    </row>
    <row r="449" ht="18.75" customHeight="1">
      <c r="J449" s="32"/>
    </row>
    <row r="450" ht="18.75" customHeight="1">
      <c r="J450" s="32"/>
    </row>
    <row r="451" ht="18.75" customHeight="1">
      <c r="J451" s="32"/>
    </row>
    <row r="452" ht="18.75" customHeight="1">
      <c r="J452" s="32"/>
    </row>
    <row r="453" ht="18.75" customHeight="1">
      <c r="J453" s="32"/>
    </row>
    <row r="454" ht="18.75" customHeight="1">
      <c r="J454" s="32"/>
    </row>
    <row r="455" ht="18.75" customHeight="1">
      <c r="J455" s="32"/>
    </row>
    <row r="456" ht="18.75" customHeight="1">
      <c r="J456" s="32"/>
    </row>
    <row r="457" ht="18.75" customHeight="1">
      <c r="J457" s="32"/>
    </row>
    <row r="458" ht="18.75" customHeight="1">
      <c r="J458" s="32"/>
    </row>
    <row r="459" ht="18.75" customHeight="1">
      <c r="J459" s="32"/>
    </row>
    <row r="460" ht="18.75" customHeight="1">
      <c r="J460" s="32"/>
    </row>
    <row r="461" ht="18.75" customHeight="1">
      <c r="J461" s="32"/>
    </row>
    <row r="462" ht="18.75" customHeight="1">
      <c r="J462" s="32"/>
    </row>
    <row r="463" ht="18.75" customHeight="1">
      <c r="J463" s="32"/>
    </row>
    <row r="464" ht="18.75" customHeight="1">
      <c r="J464" s="32"/>
    </row>
    <row r="465" ht="18.75" customHeight="1">
      <c r="J465" s="32"/>
    </row>
    <row r="466" ht="18.75" customHeight="1">
      <c r="J466" s="32"/>
    </row>
    <row r="467" ht="18.75" customHeight="1">
      <c r="J467" s="32"/>
    </row>
    <row r="468" ht="18.75" customHeight="1">
      <c r="J468" s="32"/>
    </row>
    <row r="469" ht="18.75" customHeight="1">
      <c r="J469" s="32"/>
    </row>
    <row r="470" ht="18.75" customHeight="1">
      <c r="J470" s="32"/>
    </row>
    <row r="471" ht="18.75" customHeight="1">
      <c r="J471" s="32"/>
    </row>
    <row r="472" ht="18.75" customHeight="1">
      <c r="J472" s="32"/>
    </row>
    <row r="473" ht="18.75" customHeight="1">
      <c r="J473" s="32"/>
    </row>
    <row r="474" ht="18.75" customHeight="1">
      <c r="J474" s="32"/>
    </row>
    <row r="475" ht="18.75" customHeight="1">
      <c r="J475" s="32"/>
    </row>
    <row r="476" ht="18.75" customHeight="1">
      <c r="J476" s="32"/>
    </row>
    <row r="477" ht="18.75" customHeight="1">
      <c r="J477" s="32"/>
    </row>
    <row r="478" ht="18.75" customHeight="1">
      <c r="J478" s="32"/>
    </row>
    <row r="479" ht="18.75" customHeight="1">
      <c r="J479" s="32"/>
    </row>
    <row r="480" ht="18.75" customHeight="1">
      <c r="J480" s="32"/>
    </row>
    <row r="481" ht="18.75" customHeight="1">
      <c r="J481" s="32"/>
    </row>
    <row r="482" ht="18.75" customHeight="1">
      <c r="J482" s="32"/>
    </row>
    <row r="483" ht="18.75" customHeight="1">
      <c r="J483" s="32"/>
    </row>
    <row r="484" ht="18.75" customHeight="1">
      <c r="J484" s="32"/>
    </row>
    <row r="485" ht="18.75" customHeight="1">
      <c r="J485" s="32"/>
    </row>
    <row r="486" ht="18.75" customHeight="1">
      <c r="J486" s="32"/>
    </row>
    <row r="487" ht="18.75" customHeight="1">
      <c r="J487" s="32"/>
    </row>
    <row r="488" ht="18.75" customHeight="1">
      <c r="J488" s="32"/>
    </row>
    <row r="489" ht="18.75" customHeight="1">
      <c r="J489" s="32"/>
    </row>
    <row r="490" ht="18.75" customHeight="1">
      <c r="J490" s="32"/>
    </row>
    <row r="491" ht="18.75" customHeight="1">
      <c r="J491" s="32"/>
    </row>
    <row r="492" ht="18.75" customHeight="1">
      <c r="J492" s="32"/>
    </row>
    <row r="493" ht="18.75" customHeight="1">
      <c r="J493" s="32"/>
    </row>
    <row r="494" ht="18.75" customHeight="1">
      <c r="J494" s="32"/>
    </row>
    <row r="495" ht="18.75" customHeight="1">
      <c r="J495" s="32"/>
    </row>
    <row r="496" ht="18.75" customHeight="1">
      <c r="J496" s="32"/>
    </row>
    <row r="497" ht="18.75" customHeight="1">
      <c r="J497" s="32"/>
    </row>
    <row r="498" ht="18.75" customHeight="1">
      <c r="J498" s="32"/>
    </row>
    <row r="499" ht="18.75" customHeight="1">
      <c r="J499" s="32"/>
    </row>
    <row r="500" ht="18.75" customHeight="1">
      <c r="J500" s="32"/>
    </row>
    <row r="501" ht="18.75" customHeight="1">
      <c r="J501" s="32"/>
    </row>
    <row r="502" ht="18.75" customHeight="1">
      <c r="J502" s="32"/>
    </row>
    <row r="503" ht="18.75" customHeight="1">
      <c r="J503" s="32"/>
    </row>
    <row r="504" ht="18.75" customHeight="1">
      <c r="J504" s="32"/>
    </row>
    <row r="505" ht="18.75" customHeight="1">
      <c r="J505" s="32"/>
    </row>
    <row r="506" ht="18.75" customHeight="1">
      <c r="J506" s="32"/>
    </row>
    <row r="507" ht="18.75" customHeight="1">
      <c r="J507" s="32"/>
    </row>
    <row r="508" ht="18.75" customHeight="1">
      <c r="J508" s="32"/>
    </row>
    <row r="509" ht="18.75" customHeight="1">
      <c r="J509" s="32"/>
    </row>
    <row r="510" ht="18.75" customHeight="1">
      <c r="J510" s="32"/>
    </row>
    <row r="511" ht="18.75" customHeight="1">
      <c r="J511" s="32"/>
    </row>
    <row r="512" ht="18.75" customHeight="1">
      <c r="J512" s="32"/>
    </row>
    <row r="513" ht="18.75" customHeight="1">
      <c r="J513" s="32"/>
    </row>
    <row r="514" ht="18.75" customHeight="1">
      <c r="J514" s="32"/>
    </row>
    <row r="515" ht="18.75" customHeight="1">
      <c r="J515" s="32"/>
    </row>
    <row r="516" ht="18.75" customHeight="1">
      <c r="J516" s="32"/>
    </row>
    <row r="517" ht="18.75" customHeight="1">
      <c r="J517" s="32"/>
    </row>
    <row r="518" ht="18.75" customHeight="1">
      <c r="J518" s="32"/>
    </row>
    <row r="519" ht="18.75" customHeight="1">
      <c r="J519" s="32"/>
    </row>
    <row r="520" ht="18.75" customHeight="1">
      <c r="J520" s="32"/>
    </row>
    <row r="521" ht="18.75" customHeight="1">
      <c r="J521" s="32"/>
    </row>
    <row r="522" ht="18.75" customHeight="1">
      <c r="J522" s="32"/>
    </row>
    <row r="523" ht="18.75" customHeight="1">
      <c r="J523" s="32"/>
    </row>
    <row r="524" ht="18.75" customHeight="1">
      <c r="J524" s="32"/>
    </row>
    <row r="525" ht="18.75" customHeight="1">
      <c r="J525" s="32"/>
    </row>
    <row r="526" ht="18.75" customHeight="1">
      <c r="J526" s="32"/>
    </row>
    <row r="527" ht="18.75" customHeight="1">
      <c r="J527" s="32"/>
    </row>
    <row r="528" ht="18.75" customHeight="1">
      <c r="J528" s="32"/>
    </row>
    <row r="529" ht="18.75" customHeight="1">
      <c r="J529" s="32"/>
    </row>
    <row r="530" ht="18.75" customHeight="1">
      <c r="J530" s="32"/>
    </row>
    <row r="531" ht="18.75" customHeight="1">
      <c r="J531" s="32"/>
    </row>
    <row r="532" ht="18.75" customHeight="1">
      <c r="J532" s="32"/>
    </row>
    <row r="533" ht="18.75" customHeight="1">
      <c r="J533" s="32"/>
    </row>
    <row r="534" ht="18.75" customHeight="1">
      <c r="J534" s="32"/>
    </row>
    <row r="535" ht="18.75" customHeight="1">
      <c r="J535" s="32"/>
    </row>
    <row r="536" ht="18.75" customHeight="1">
      <c r="J536" s="32"/>
    </row>
    <row r="537" ht="18.75" customHeight="1">
      <c r="J537" s="32"/>
    </row>
    <row r="538" ht="18.75" customHeight="1">
      <c r="J538" s="32"/>
    </row>
    <row r="539" ht="18.75" customHeight="1">
      <c r="J539" s="32"/>
    </row>
    <row r="540" ht="18.75" customHeight="1">
      <c r="J540" s="32"/>
    </row>
    <row r="541" ht="18.75" customHeight="1">
      <c r="J541" s="32"/>
    </row>
    <row r="542" ht="18.75" customHeight="1">
      <c r="J542" s="32"/>
    </row>
    <row r="543" ht="18.75" customHeight="1">
      <c r="J543" s="32"/>
    </row>
    <row r="544" ht="18.75" customHeight="1">
      <c r="J544" s="32"/>
    </row>
    <row r="545" ht="18.75" customHeight="1">
      <c r="J545" s="32"/>
    </row>
    <row r="546" ht="18.75" customHeight="1">
      <c r="J546" s="32"/>
    </row>
    <row r="547" ht="18.75" customHeight="1">
      <c r="J547" s="32"/>
    </row>
    <row r="548" ht="18.75" customHeight="1">
      <c r="J548" s="32"/>
    </row>
    <row r="549" ht="18.75" customHeight="1">
      <c r="J549" s="32"/>
    </row>
    <row r="550" ht="18.75" customHeight="1">
      <c r="J550" s="32"/>
    </row>
    <row r="551" ht="18.75" customHeight="1">
      <c r="J551" s="32"/>
    </row>
    <row r="552" ht="18.75" customHeight="1">
      <c r="J552" s="32"/>
    </row>
    <row r="553" ht="18.75" customHeight="1">
      <c r="J553" s="32"/>
    </row>
    <row r="554" ht="18.75" customHeight="1">
      <c r="J554" s="32"/>
    </row>
    <row r="555" ht="18.75" customHeight="1">
      <c r="J555" s="32"/>
    </row>
    <row r="556" ht="18.75" customHeight="1">
      <c r="J556" s="32"/>
    </row>
    <row r="557" ht="18.75" customHeight="1">
      <c r="J557" s="32"/>
    </row>
    <row r="558" ht="18.75" customHeight="1">
      <c r="J558" s="32"/>
    </row>
    <row r="559" ht="18.75" customHeight="1">
      <c r="J559" s="32"/>
    </row>
    <row r="560" ht="18.75" customHeight="1">
      <c r="J560" s="32"/>
    </row>
    <row r="561" ht="18.75" customHeight="1">
      <c r="J561" s="32"/>
    </row>
    <row r="562" ht="18.75" customHeight="1">
      <c r="J562" s="32"/>
    </row>
    <row r="563" ht="18.75" customHeight="1">
      <c r="J563" s="32"/>
    </row>
    <row r="564" ht="18.75" customHeight="1">
      <c r="J564" s="32"/>
    </row>
    <row r="565" ht="18.75" customHeight="1">
      <c r="J565" s="32"/>
    </row>
    <row r="566" ht="18.75" customHeight="1">
      <c r="J566" s="32"/>
    </row>
    <row r="567" ht="18.75" customHeight="1">
      <c r="J567" s="32"/>
    </row>
    <row r="568" ht="18.75" customHeight="1">
      <c r="J568" s="32"/>
    </row>
    <row r="569" ht="18.75" customHeight="1">
      <c r="J569" s="32"/>
    </row>
    <row r="570" ht="18.75" customHeight="1">
      <c r="J570" s="32"/>
    </row>
    <row r="571" ht="18.75" customHeight="1">
      <c r="J571" s="32"/>
    </row>
    <row r="572" ht="18.75" customHeight="1">
      <c r="J572" s="32"/>
    </row>
    <row r="573" ht="18.75" customHeight="1">
      <c r="J573" s="32"/>
    </row>
    <row r="574" ht="18.75" customHeight="1">
      <c r="J574" s="32"/>
    </row>
    <row r="575" ht="18.75" customHeight="1">
      <c r="J575" s="32"/>
    </row>
    <row r="576" ht="18.75" customHeight="1">
      <c r="J576" s="32"/>
    </row>
    <row r="577" ht="18.75" customHeight="1">
      <c r="J577" s="32"/>
    </row>
    <row r="578" ht="18.75" customHeight="1">
      <c r="J578" s="32"/>
    </row>
    <row r="579" ht="18.75" customHeight="1">
      <c r="J579" s="32"/>
    </row>
    <row r="580" ht="18.75" customHeight="1">
      <c r="J580" s="32"/>
    </row>
    <row r="581" ht="18.75" customHeight="1">
      <c r="J581" s="32"/>
    </row>
    <row r="582" ht="18.75" customHeight="1">
      <c r="J582" s="32"/>
    </row>
    <row r="583" ht="18.75" customHeight="1">
      <c r="J583" s="32"/>
    </row>
    <row r="584" ht="18.75" customHeight="1">
      <c r="J584" s="32"/>
    </row>
    <row r="585" ht="18.75" customHeight="1">
      <c r="J585" s="32"/>
    </row>
    <row r="586" ht="18.75" customHeight="1">
      <c r="J586" s="32"/>
    </row>
    <row r="587" ht="18.75" customHeight="1">
      <c r="J587" s="32"/>
    </row>
    <row r="588" ht="18.75" customHeight="1">
      <c r="J588" s="32"/>
    </row>
    <row r="589" ht="18.75" customHeight="1">
      <c r="J589" s="32"/>
    </row>
    <row r="590" ht="18.75" customHeight="1">
      <c r="J590" s="32"/>
    </row>
    <row r="591" ht="18.75" customHeight="1">
      <c r="J591" s="32"/>
    </row>
    <row r="592" ht="18.75" customHeight="1">
      <c r="J592" s="32"/>
    </row>
    <row r="593" ht="18.75" customHeight="1">
      <c r="J593" s="32"/>
    </row>
    <row r="594" ht="18.75" customHeight="1">
      <c r="J594" s="32"/>
    </row>
    <row r="595" ht="18.75" customHeight="1">
      <c r="J595" s="32"/>
    </row>
    <row r="596" ht="18.75" customHeight="1">
      <c r="J596" s="32"/>
    </row>
    <row r="597" ht="18.75" customHeight="1">
      <c r="J597" s="32"/>
    </row>
    <row r="598" ht="18.75" customHeight="1">
      <c r="J598" s="32"/>
    </row>
    <row r="599" ht="18.75" customHeight="1">
      <c r="J599" s="32"/>
    </row>
    <row r="600" ht="18.75" customHeight="1">
      <c r="J600" s="32"/>
    </row>
    <row r="601" ht="18.75" customHeight="1">
      <c r="J601" s="32"/>
    </row>
    <row r="602" ht="18.75" customHeight="1">
      <c r="J602" s="32"/>
    </row>
    <row r="603" ht="18.75" customHeight="1">
      <c r="J603" s="32"/>
    </row>
    <row r="604" ht="18.75" customHeight="1">
      <c r="J604" s="32"/>
    </row>
    <row r="605" ht="18.75" customHeight="1">
      <c r="J605" s="32"/>
    </row>
    <row r="606" ht="18.75" customHeight="1">
      <c r="J606" s="32"/>
    </row>
    <row r="607" ht="18.75" customHeight="1">
      <c r="J607" s="32"/>
    </row>
    <row r="608" ht="18.75" customHeight="1">
      <c r="J608" s="32"/>
    </row>
    <row r="609" ht="18.75" customHeight="1">
      <c r="J609" s="32"/>
    </row>
    <row r="610" ht="18.75" customHeight="1">
      <c r="J610" s="32"/>
    </row>
    <row r="611" ht="18.75" customHeight="1">
      <c r="J611" s="32"/>
    </row>
    <row r="612" ht="18.75" customHeight="1">
      <c r="J612" s="32"/>
    </row>
    <row r="613" ht="18.75" customHeight="1">
      <c r="J613" s="32"/>
    </row>
    <row r="614" ht="18.75" customHeight="1">
      <c r="J614" s="32"/>
    </row>
    <row r="615" ht="18.75" customHeight="1">
      <c r="J615" s="32"/>
    </row>
    <row r="616" ht="18.75" customHeight="1">
      <c r="J616" s="32"/>
    </row>
    <row r="617" ht="18.75" customHeight="1">
      <c r="J617" s="32"/>
    </row>
    <row r="618" ht="18.75" customHeight="1">
      <c r="J618" s="32"/>
    </row>
    <row r="619" ht="18.75" customHeight="1">
      <c r="J619" s="32"/>
    </row>
    <row r="620" ht="18.75" customHeight="1">
      <c r="J620" s="32"/>
    </row>
    <row r="621" ht="18.75" customHeight="1">
      <c r="J621" s="32"/>
    </row>
    <row r="622" ht="18.75" customHeight="1">
      <c r="J622" s="32"/>
    </row>
    <row r="623" ht="18.75" customHeight="1">
      <c r="J623" s="32"/>
    </row>
    <row r="624" ht="18.75" customHeight="1">
      <c r="J624" s="32"/>
    </row>
    <row r="625" ht="18.75" customHeight="1">
      <c r="J625" s="32"/>
    </row>
    <row r="626" ht="18.75" customHeight="1">
      <c r="J626" s="32"/>
    </row>
    <row r="627" ht="18.75" customHeight="1">
      <c r="J627" s="32"/>
    </row>
    <row r="628" ht="18.75" customHeight="1">
      <c r="J628" s="32"/>
    </row>
    <row r="629" ht="18.75" customHeight="1">
      <c r="J629" s="32"/>
    </row>
    <row r="630" ht="18.75" customHeight="1">
      <c r="J630" s="32"/>
    </row>
    <row r="631" ht="18.75" customHeight="1">
      <c r="J631" s="32"/>
    </row>
    <row r="632" ht="18.75" customHeight="1">
      <c r="J632" s="32"/>
    </row>
    <row r="633" ht="18.75" customHeight="1">
      <c r="J633" s="32"/>
    </row>
    <row r="634" ht="18.75" customHeight="1">
      <c r="J634" s="32"/>
    </row>
    <row r="635" ht="18.75" customHeight="1">
      <c r="J635" s="32"/>
    </row>
    <row r="636" ht="18.75" customHeight="1">
      <c r="J636" s="32"/>
    </row>
    <row r="637" ht="18.75" customHeight="1">
      <c r="J637" s="32"/>
    </row>
    <row r="638" ht="18.75" customHeight="1">
      <c r="J638" s="32"/>
    </row>
    <row r="639" ht="18.75" customHeight="1">
      <c r="J639" s="32"/>
    </row>
    <row r="640" ht="18.75" customHeight="1">
      <c r="J640" s="32"/>
    </row>
    <row r="641" ht="18.75" customHeight="1">
      <c r="J641" s="32"/>
    </row>
    <row r="642" ht="18.75" customHeight="1">
      <c r="J642" s="32"/>
    </row>
    <row r="643" ht="18.75" customHeight="1">
      <c r="J643" s="32"/>
    </row>
    <row r="644" ht="18.75" customHeight="1">
      <c r="J644" s="32"/>
    </row>
    <row r="645" ht="18.75" customHeight="1">
      <c r="J645" s="32"/>
    </row>
    <row r="646" ht="18.75" customHeight="1">
      <c r="J646" s="32"/>
    </row>
    <row r="647" ht="18.75" customHeight="1">
      <c r="J647" s="32"/>
    </row>
    <row r="648" ht="18.75" customHeight="1">
      <c r="J648" s="32"/>
    </row>
    <row r="649" ht="18.75" customHeight="1">
      <c r="J649" s="32"/>
    </row>
    <row r="650" ht="18.75" customHeight="1">
      <c r="J650" s="32"/>
    </row>
    <row r="651" ht="18.75" customHeight="1">
      <c r="J651" s="32"/>
    </row>
    <row r="652" ht="18.75" customHeight="1">
      <c r="J652" s="32"/>
    </row>
    <row r="653" ht="18.75" customHeight="1">
      <c r="J653" s="32"/>
    </row>
    <row r="654" ht="18.75" customHeight="1">
      <c r="J654" s="32"/>
    </row>
    <row r="655" ht="18.75" customHeight="1">
      <c r="J655" s="32"/>
    </row>
    <row r="656" ht="18.75" customHeight="1">
      <c r="J656" s="32"/>
    </row>
    <row r="657" ht="18.75" customHeight="1">
      <c r="J657" s="32"/>
    </row>
    <row r="658" ht="18.75" customHeight="1">
      <c r="J658" s="32"/>
    </row>
    <row r="659" ht="18.75" customHeight="1">
      <c r="J659" s="32"/>
    </row>
    <row r="660" ht="18.75" customHeight="1">
      <c r="J660" s="32"/>
    </row>
    <row r="661" ht="18.75" customHeight="1">
      <c r="J661" s="32"/>
    </row>
    <row r="662" ht="18.75" customHeight="1">
      <c r="J662" s="32"/>
    </row>
    <row r="663" ht="18.75" customHeight="1">
      <c r="J663" s="32"/>
    </row>
    <row r="664" ht="18.75" customHeight="1">
      <c r="J664" s="32"/>
    </row>
    <row r="665" ht="18.75" customHeight="1">
      <c r="J665" s="32"/>
    </row>
    <row r="666" ht="18.75" customHeight="1">
      <c r="J666" s="32"/>
    </row>
    <row r="667" ht="18.75" customHeight="1">
      <c r="J667" s="32"/>
    </row>
    <row r="668" ht="18.75" customHeight="1">
      <c r="J668" s="32"/>
    </row>
    <row r="669" ht="18.75" customHeight="1">
      <c r="J669" s="32"/>
    </row>
    <row r="670" ht="18.75" customHeight="1">
      <c r="J670" s="32"/>
    </row>
    <row r="671" ht="18.75" customHeight="1">
      <c r="J671" s="32"/>
    </row>
    <row r="672" ht="18.75" customHeight="1">
      <c r="J672" s="32"/>
    </row>
    <row r="673" ht="18.75" customHeight="1">
      <c r="J673" s="32"/>
    </row>
    <row r="674" ht="18.75" customHeight="1">
      <c r="J674" s="32"/>
    </row>
    <row r="675" ht="18.75" customHeight="1">
      <c r="J675" s="32"/>
    </row>
    <row r="676" ht="18.75" customHeight="1">
      <c r="J676" s="32"/>
    </row>
    <row r="677" ht="18.75" customHeight="1">
      <c r="J677" s="32"/>
    </row>
    <row r="678" ht="18.75" customHeight="1">
      <c r="J678" s="32"/>
    </row>
    <row r="679" ht="18.75" customHeight="1">
      <c r="J679" s="32"/>
    </row>
    <row r="680" ht="18.75" customHeight="1">
      <c r="J680" s="32"/>
    </row>
    <row r="681" ht="18.75" customHeight="1">
      <c r="J681" s="32"/>
    </row>
    <row r="682" ht="18.75" customHeight="1">
      <c r="J682" s="32"/>
    </row>
    <row r="683" ht="18.75" customHeight="1">
      <c r="J683" s="32"/>
    </row>
    <row r="684" ht="18.75" customHeight="1">
      <c r="J684" s="32"/>
    </row>
    <row r="685" ht="18.75" customHeight="1">
      <c r="J685" s="32"/>
    </row>
    <row r="686" ht="18.75" customHeight="1">
      <c r="J686" s="32"/>
    </row>
    <row r="687" ht="18.75" customHeight="1">
      <c r="J687" s="32"/>
    </row>
    <row r="688" ht="18.75" customHeight="1">
      <c r="J688" s="32"/>
    </row>
    <row r="689" ht="18.75" customHeight="1">
      <c r="J689" s="32"/>
    </row>
    <row r="690" ht="18.75" customHeight="1">
      <c r="J690" s="32"/>
    </row>
    <row r="691" ht="18.75" customHeight="1">
      <c r="J691" s="32"/>
    </row>
    <row r="692" ht="18.75" customHeight="1">
      <c r="J692" s="32"/>
    </row>
    <row r="693" ht="18.75" customHeight="1">
      <c r="J693" s="32"/>
    </row>
    <row r="694" ht="18.75" customHeight="1">
      <c r="J694" s="32"/>
    </row>
    <row r="695" ht="18.75" customHeight="1">
      <c r="J695" s="32"/>
    </row>
    <row r="696" ht="18.75" customHeight="1">
      <c r="J696" s="32"/>
    </row>
    <row r="697" ht="18.75" customHeight="1">
      <c r="J697" s="32"/>
    </row>
    <row r="698" ht="18.75" customHeight="1">
      <c r="J698" s="32"/>
    </row>
    <row r="699" ht="18.75" customHeight="1">
      <c r="J699" s="32"/>
    </row>
    <row r="700" ht="18.75" customHeight="1">
      <c r="J700" s="32"/>
    </row>
    <row r="701" ht="18.75" customHeight="1">
      <c r="J701" s="32"/>
    </row>
    <row r="702" ht="18.75" customHeight="1">
      <c r="J702" s="32"/>
    </row>
    <row r="703" ht="18.75" customHeight="1">
      <c r="J703" s="32"/>
    </row>
    <row r="704" ht="18.75" customHeight="1">
      <c r="J704" s="32"/>
    </row>
    <row r="705" ht="18.75" customHeight="1">
      <c r="J705" s="32"/>
    </row>
    <row r="706" ht="18.75" customHeight="1">
      <c r="J706" s="32"/>
    </row>
    <row r="707" ht="18.75" customHeight="1">
      <c r="J707" s="32"/>
    </row>
    <row r="708" ht="18.75" customHeight="1">
      <c r="J708" s="32"/>
    </row>
    <row r="709" ht="18.75" customHeight="1">
      <c r="J709" s="32"/>
    </row>
    <row r="710" ht="18.75" customHeight="1">
      <c r="J710" s="32"/>
    </row>
    <row r="711" ht="18.75" customHeight="1">
      <c r="J711" s="32"/>
    </row>
    <row r="712" ht="18.75" customHeight="1">
      <c r="J712" s="32"/>
    </row>
    <row r="713" ht="18.75" customHeight="1">
      <c r="J713" s="32"/>
    </row>
    <row r="714" ht="18.75" customHeight="1">
      <c r="J714" s="32"/>
    </row>
    <row r="715" ht="18.75" customHeight="1">
      <c r="J715" s="32"/>
    </row>
    <row r="716" ht="18.75" customHeight="1">
      <c r="J716" s="32"/>
    </row>
    <row r="717" ht="18.75" customHeight="1">
      <c r="J717" s="32"/>
    </row>
    <row r="718" ht="18.75" customHeight="1">
      <c r="J718" s="32"/>
    </row>
    <row r="719" ht="18.75" customHeight="1">
      <c r="J719" s="32"/>
    </row>
    <row r="720" ht="18.75" customHeight="1">
      <c r="J720" s="32"/>
    </row>
    <row r="721" ht="18.75" customHeight="1">
      <c r="J721" s="32"/>
    </row>
    <row r="722" ht="18.75" customHeight="1">
      <c r="J722" s="32"/>
    </row>
    <row r="723" ht="18.75" customHeight="1">
      <c r="J723" s="32"/>
    </row>
    <row r="724" ht="18.75" customHeight="1">
      <c r="J724" s="32"/>
    </row>
    <row r="725" ht="18.75" customHeight="1">
      <c r="J725" s="32"/>
    </row>
    <row r="726" ht="18.75" customHeight="1">
      <c r="J726" s="32"/>
    </row>
    <row r="727" ht="18.75" customHeight="1">
      <c r="J727" s="32"/>
    </row>
    <row r="728" ht="18.75" customHeight="1">
      <c r="J728" s="32"/>
    </row>
    <row r="729" ht="18.75" customHeight="1">
      <c r="J729" s="32"/>
    </row>
    <row r="730" ht="18.75" customHeight="1">
      <c r="J730" s="32"/>
    </row>
    <row r="731" ht="18.75" customHeight="1">
      <c r="J731" s="32"/>
    </row>
    <row r="732" ht="18.75" customHeight="1">
      <c r="J732" s="32"/>
    </row>
    <row r="733" ht="18.75" customHeight="1">
      <c r="J733" s="32"/>
    </row>
    <row r="734" ht="18.75" customHeight="1">
      <c r="J734" s="32"/>
    </row>
    <row r="735" ht="18.75" customHeight="1">
      <c r="J735" s="32"/>
    </row>
    <row r="736" ht="18.75" customHeight="1">
      <c r="J736" s="32"/>
    </row>
    <row r="737" ht="18.75" customHeight="1">
      <c r="J737" s="32"/>
    </row>
    <row r="738" ht="18.75" customHeight="1">
      <c r="J738" s="32"/>
    </row>
    <row r="739" ht="18.75" customHeight="1">
      <c r="J739" s="32"/>
    </row>
    <row r="740" ht="18.75" customHeight="1">
      <c r="J740" s="32"/>
    </row>
    <row r="741" ht="18.75" customHeight="1">
      <c r="J741" s="32"/>
    </row>
    <row r="742" ht="18.75" customHeight="1">
      <c r="J742" s="32"/>
    </row>
    <row r="743" ht="18.75" customHeight="1">
      <c r="J743" s="32"/>
    </row>
    <row r="744" ht="18.75" customHeight="1">
      <c r="J744" s="32"/>
    </row>
    <row r="745" ht="18.75" customHeight="1">
      <c r="J745" s="32"/>
    </row>
    <row r="746" ht="18.75" customHeight="1">
      <c r="J746" s="32"/>
    </row>
    <row r="747" ht="18.75" customHeight="1">
      <c r="J747" s="32"/>
    </row>
    <row r="748" ht="18.75" customHeight="1">
      <c r="J748" s="32"/>
    </row>
    <row r="749" ht="18.75" customHeight="1">
      <c r="J749" s="32"/>
    </row>
    <row r="750" ht="18.75" customHeight="1">
      <c r="J750" s="32"/>
    </row>
    <row r="751" ht="18.75" customHeight="1">
      <c r="J751" s="32"/>
    </row>
    <row r="752" ht="18.75" customHeight="1">
      <c r="J752" s="32"/>
    </row>
    <row r="753" ht="18.75" customHeight="1">
      <c r="J753" s="32"/>
    </row>
    <row r="754" ht="18.75" customHeight="1">
      <c r="J754" s="32"/>
    </row>
    <row r="755" ht="18.75" customHeight="1">
      <c r="J755" s="32"/>
    </row>
    <row r="756" ht="18.75" customHeight="1">
      <c r="J756" s="32"/>
    </row>
    <row r="757" ht="18.75" customHeight="1">
      <c r="J757" s="32"/>
    </row>
    <row r="758" ht="18.75" customHeight="1">
      <c r="J758" s="32"/>
    </row>
    <row r="759" ht="18.75" customHeight="1">
      <c r="J759" s="32"/>
    </row>
    <row r="760" ht="18.75" customHeight="1">
      <c r="J760" s="32"/>
    </row>
    <row r="761" ht="18.75" customHeight="1">
      <c r="J761" s="32"/>
    </row>
    <row r="762" ht="18.75" customHeight="1">
      <c r="J762" s="32"/>
    </row>
    <row r="763" ht="18.75" customHeight="1">
      <c r="J763" s="32"/>
    </row>
    <row r="764" ht="18.75" customHeight="1">
      <c r="J764" s="32"/>
    </row>
    <row r="765" ht="18.75" customHeight="1">
      <c r="J765" s="32"/>
    </row>
    <row r="766" ht="18.75" customHeight="1">
      <c r="J766" s="32"/>
    </row>
    <row r="767" ht="18.75" customHeight="1">
      <c r="J767" s="32"/>
    </row>
    <row r="768" ht="18.75" customHeight="1">
      <c r="J768" s="32"/>
    </row>
    <row r="769" ht="18.75" customHeight="1">
      <c r="J769" s="32"/>
    </row>
    <row r="770" ht="18.75" customHeight="1">
      <c r="J770" s="32"/>
    </row>
    <row r="771" ht="18.75" customHeight="1">
      <c r="J771" s="32"/>
    </row>
    <row r="772" ht="18.75" customHeight="1">
      <c r="J772" s="32"/>
    </row>
    <row r="773" ht="18.75" customHeight="1">
      <c r="J773" s="32"/>
    </row>
    <row r="774" ht="18.75" customHeight="1">
      <c r="J774" s="32"/>
    </row>
    <row r="775" ht="18.75" customHeight="1">
      <c r="J775" s="32"/>
    </row>
    <row r="776" ht="18.75" customHeight="1">
      <c r="J776" s="32"/>
    </row>
    <row r="777" ht="18.75" customHeight="1">
      <c r="J777" s="32"/>
    </row>
    <row r="778" ht="18.75" customHeight="1">
      <c r="J778" s="32"/>
    </row>
    <row r="779" ht="18.75" customHeight="1">
      <c r="J779" s="32"/>
    </row>
    <row r="780" ht="18.75" customHeight="1">
      <c r="J780" s="32"/>
    </row>
    <row r="781" ht="18.75" customHeight="1">
      <c r="J781" s="32"/>
    </row>
    <row r="782" ht="18.75" customHeight="1">
      <c r="J782" s="32"/>
    </row>
    <row r="783" ht="18.75" customHeight="1">
      <c r="J783" s="32"/>
    </row>
    <row r="784" ht="18.75" customHeight="1">
      <c r="J784" s="32"/>
    </row>
    <row r="785" ht="18.75" customHeight="1">
      <c r="J785" s="32"/>
    </row>
    <row r="786" ht="18.75" customHeight="1">
      <c r="J786" s="32"/>
    </row>
    <row r="787" ht="18.75" customHeight="1">
      <c r="J787" s="32"/>
    </row>
    <row r="788" ht="18.75" customHeight="1">
      <c r="J788" s="32"/>
    </row>
    <row r="789" ht="18.75" customHeight="1">
      <c r="J789" s="32"/>
    </row>
    <row r="790" ht="18.75" customHeight="1">
      <c r="J790" s="32"/>
    </row>
    <row r="791" ht="18.75" customHeight="1">
      <c r="J791" s="32"/>
    </row>
    <row r="792" ht="18.75" customHeight="1">
      <c r="J792" s="32"/>
    </row>
    <row r="793" ht="18.75" customHeight="1">
      <c r="J793" s="32"/>
    </row>
    <row r="794" ht="18.75" customHeight="1">
      <c r="J794" s="32"/>
    </row>
    <row r="795" ht="18.75" customHeight="1">
      <c r="J795" s="32"/>
    </row>
    <row r="796" ht="18.75" customHeight="1">
      <c r="J796" s="32"/>
    </row>
    <row r="797" ht="18.75" customHeight="1">
      <c r="J797" s="32"/>
    </row>
    <row r="798" ht="18.75" customHeight="1">
      <c r="J798" s="32"/>
    </row>
    <row r="799" ht="18.75" customHeight="1">
      <c r="J799" s="32"/>
    </row>
    <row r="800" ht="18.75" customHeight="1">
      <c r="J800" s="32"/>
    </row>
    <row r="801" ht="18.75" customHeight="1">
      <c r="J801" s="32"/>
    </row>
    <row r="802" ht="18.75" customHeight="1">
      <c r="J802" s="32"/>
    </row>
    <row r="803" ht="18.75" customHeight="1">
      <c r="J803" s="32"/>
    </row>
    <row r="804" ht="18.75" customHeight="1">
      <c r="J804" s="32"/>
    </row>
    <row r="805" ht="18.75" customHeight="1">
      <c r="J805" s="32"/>
    </row>
    <row r="806" ht="18.75" customHeight="1">
      <c r="J806" s="32"/>
    </row>
    <row r="807" ht="18.75" customHeight="1">
      <c r="J807" s="32"/>
    </row>
    <row r="808" ht="18.75" customHeight="1">
      <c r="J808" s="32"/>
    </row>
    <row r="809" ht="18.75" customHeight="1">
      <c r="J809" s="32"/>
    </row>
    <row r="810" ht="18.75" customHeight="1">
      <c r="J810" s="32"/>
    </row>
    <row r="811" ht="18.75" customHeight="1">
      <c r="J811" s="32"/>
    </row>
    <row r="812" ht="18.75" customHeight="1">
      <c r="J812" s="32"/>
    </row>
    <row r="813" ht="18.75" customHeight="1">
      <c r="J813" s="32"/>
    </row>
    <row r="814" ht="18.75" customHeight="1">
      <c r="J814" s="32"/>
    </row>
    <row r="815" ht="18.75" customHeight="1">
      <c r="J815" s="32"/>
    </row>
    <row r="816" ht="18.75" customHeight="1">
      <c r="J816" s="32"/>
    </row>
    <row r="817" ht="18.75" customHeight="1">
      <c r="J817" s="32"/>
    </row>
    <row r="818" ht="18.75" customHeight="1">
      <c r="J818" s="32"/>
    </row>
    <row r="819" ht="18.75" customHeight="1">
      <c r="J819" s="32"/>
    </row>
    <row r="820" ht="18.75" customHeight="1">
      <c r="J820" s="32"/>
    </row>
    <row r="821" ht="18.75" customHeight="1">
      <c r="J821" s="32"/>
    </row>
    <row r="822" ht="18.75" customHeight="1">
      <c r="J822" s="32"/>
    </row>
    <row r="823" ht="18.75" customHeight="1">
      <c r="J823" s="32"/>
    </row>
    <row r="824" ht="18.75" customHeight="1">
      <c r="J824" s="32"/>
    </row>
    <row r="825" ht="18.75" customHeight="1">
      <c r="J825" s="32"/>
    </row>
    <row r="826" ht="18.75" customHeight="1">
      <c r="J826" s="32"/>
    </row>
    <row r="827" ht="18.75" customHeight="1">
      <c r="J827" s="32"/>
    </row>
    <row r="828" ht="18.75" customHeight="1">
      <c r="J828" s="32"/>
    </row>
    <row r="829" ht="18.75" customHeight="1">
      <c r="J829" s="32"/>
    </row>
    <row r="830" ht="18.75" customHeight="1">
      <c r="J830" s="32"/>
    </row>
    <row r="831" ht="18.75" customHeight="1">
      <c r="J831" s="32"/>
    </row>
    <row r="832" ht="18.75" customHeight="1">
      <c r="J832" s="32"/>
    </row>
    <row r="833" ht="18.75" customHeight="1">
      <c r="J833" s="32"/>
    </row>
    <row r="834" ht="18.75" customHeight="1">
      <c r="J834" s="32"/>
    </row>
    <row r="835" ht="18.75" customHeight="1">
      <c r="J835" s="32"/>
    </row>
    <row r="836" ht="18.75" customHeight="1">
      <c r="J836" s="32"/>
    </row>
    <row r="837" ht="18.75" customHeight="1">
      <c r="J837" s="32"/>
    </row>
    <row r="838" ht="18.75" customHeight="1">
      <c r="J838" s="32"/>
    </row>
    <row r="839" ht="18.75" customHeight="1">
      <c r="J839" s="32"/>
    </row>
    <row r="840" ht="18.75" customHeight="1">
      <c r="J840" s="32"/>
    </row>
    <row r="841" ht="18.75" customHeight="1">
      <c r="J841" s="32"/>
    </row>
    <row r="842" ht="18.75" customHeight="1">
      <c r="J842" s="32"/>
    </row>
    <row r="843" ht="18.75" customHeight="1">
      <c r="J843" s="32"/>
    </row>
    <row r="844" ht="18.75" customHeight="1">
      <c r="J844" s="32"/>
    </row>
    <row r="845" ht="18.75" customHeight="1">
      <c r="J845" s="32"/>
    </row>
    <row r="846" ht="18.75" customHeight="1">
      <c r="J846" s="32"/>
    </row>
    <row r="847" ht="18.75" customHeight="1">
      <c r="J847" s="32"/>
    </row>
    <row r="848" ht="18.75" customHeight="1">
      <c r="J848" s="32"/>
    </row>
    <row r="849" ht="18.75" customHeight="1">
      <c r="J849" s="32"/>
    </row>
    <row r="850" ht="18.75" customHeight="1">
      <c r="J850" s="32"/>
    </row>
    <row r="851" ht="18.75" customHeight="1">
      <c r="J851" s="32"/>
    </row>
    <row r="852" ht="18.75" customHeight="1">
      <c r="J852" s="32"/>
    </row>
    <row r="853" ht="18.75" customHeight="1">
      <c r="J853" s="32"/>
    </row>
    <row r="854" ht="18.75" customHeight="1">
      <c r="J854" s="32"/>
    </row>
    <row r="855" ht="18.75" customHeight="1">
      <c r="J855" s="32"/>
    </row>
    <row r="856" ht="18.75" customHeight="1">
      <c r="J856" s="32"/>
    </row>
    <row r="857" ht="18.75" customHeight="1">
      <c r="J857" s="32"/>
    </row>
    <row r="858" ht="18.75" customHeight="1">
      <c r="J858" s="32"/>
    </row>
    <row r="859" ht="18.75" customHeight="1">
      <c r="J859" s="32"/>
    </row>
    <row r="860" ht="18.75" customHeight="1">
      <c r="J860" s="32"/>
    </row>
    <row r="861" ht="18.75" customHeight="1">
      <c r="J861" s="32"/>
    </row>
    <row r="862" ht="18.75" customHeight="1">
      <c r="J862" s="32"/>
    </row>
    <row r="863" ht="18.75" customHeight="1">
      <c r="J863" s="32"/>
    </row>
    <row r="864" ht="18.75" customHeight="1">
      <c r="J864" s="32"/>
    </row>
    <row r="865" ht="18.75" customHeight="1">
      <c r="J865" s="32"/>
    </row>
    <row r="866" ht="18.75" customHeight="1">
      <c r="J866" s="32"/>
    </row>
    <row r="867" ht="18.75" customHeight="1">
      <c r="J867" s="32"/>
    </row>
    <row r="868" ht="18.75" customHeight="1">
      <c r="J868" s="32"/>
    </row>
    <row r="869" ht="18.75" customHeight="1">
      <c r="J869" s="32"/>
    </row>
    <row r="870" ht="18.75" customHeight="1">
      <c r="J870" s="32"/>
    </row>
    <row r="871" ht="18.75" customHeight="1">
      <c r="J871" s="32"/>
    </row>
    <row r="872" ht="18.75" customHeight="1">
      <c r="J872" s="32"/>
    </row>
    <row r="873" ht="18.75" customHeight="1">
      <c r="J873" s="32"/>
    </row>
    <row r="874" ht="18.75" customHeight="1">
      <c r="J874" s="32"/>
    </row>
    <row r="875" ht="18.75" customHeight="1">
      <c r="J875" s="32"/>
    </row>
    <row r="876" ht="18.75" customHeight="1">
      <c r="J876" s="32"/>
    </row>
    <row r="877" ht="18.75" customHeight="1">
      <c r="J877" s="32"/>
    </row>
    <row r="878" ht="18.75" customHeight="1">
      <c r="J878" s="32"/>
    </row>
    <row r="879" ht="18.75" customHeight="1">
      <c r="J879" s="32"/>
    </row>
    <row r="880" ht="18.75" customHeight="1">
      <c r="J880" s="32"/>
    </row>
    <row r="881" ht="18.75" customHeight="1">
      <c r="J881" s="32"/>
    </row>
    <row r="882" ht="18.75" customHeight="1">
      <c r="J882" s="32"/>
    </row>
    <row r="883" ht="18.75" customHeight="1">
      <c r="J883" s="32"/>
    </row>
    <row r="884" ht="18.75" customHeight="1">
      <c r="J884" s="32"/>
    </row>
    <row r="885" ht="18.75" customHeight="1">
      <c r="J885" s="32"/>
    </row>
    <row r="886" ht="18.75" customHeight="1">
      <c r="J886" s="32"/>
    </row>
    <row r="887" ht="18.75" customHeight="1">
      <c r="J887" s="32"/>
    </row>
    <row r="888" ht="18.75" customHeight="1">
      <c r="J888" s="32"/>
    </row>
    <row r="889" ht="18.75" customHeight="1">
      <c r="J889" s="32"/>
    </row>
    <row r="890" ht="18.75" customHeight="1">
      <c r="J890" s="32"/>
    </row>
    <row r="891" ht="18.75" customHeight="1">
      <c r="J891" s="32"/>
    </row>
    <row r="892" ht="18.75" customHeight="1">
      <c r="J892" s="32"/>
    </row>
    <row r="893" ht="18.75" customHeight="1">
      <c r="J893" s="32"/>
    </row>
    <row r="894" ht="18.75" customHeight="1">
      <c r="J894" s="32"/>
    </row>
    <row r="895" ht="18.75" customHeight="1">
      <c r="J895" s="32"/>
    </row>
    <row r="896" ht="18.75" customHeight="1">
      <c r="J896" s="32"/>
    </row>
    <row r="897" ht="18.75" customHeight="1">
      <c r="J897" s="32"/>
    </row>
    <row r="898" ht="18.75" customHeight="1">
      <c r="J898" s="32"/>
    </row>
    <row r="899" ht="18.75" customHeight="1">
      <c r="J899" s="32"/>
    </row>
    <row r="900" ht="18.75" customHeight="1">
      <c r="J900" s="32"/>
    </row>
    <row r="901" ht="18.75" customHeight="1">
      <c r="J901" s="32"/>
    </row>
    <row r="902" ht="18.75" customHeight="1">
      <c r="J902" s="32"/>
    </row>
    <row r="903" ht="18.75" customHeight="1">
      <c r="J903" s="32"/>
    </row>
    <row r="904" ht="18.75" customHeight="1">
      <c r="J904" s="32"/>
    </row>
    <row r="905" ht="18.75" customHeight="1">
      <c r="J905" s="32"/>
    </row>
    <row r="906" ht="18.75" customHeight="1">
      <c r="J906" s="32"/>
    </row>
    <row r="907" ht="18.75" customHeight="1">
      <c r="J907" s="32"/>
    </row>
    <row r="908" ht="18.75" customHeight="1">
      <c r="J908" s="32"/>
    </row>
    <row r="909" ht="18.75" customHeight="1">
      <c r="J909" s="32"/>
    </row>
    <row r="910" ht="18.75" customHeight="1">
      <c r="J910" s="32"/>
    </row>
    <row r="911" ht="18.75" customHeight="1">
      <c r="J911" s="32"/>
    </row>
    <row r="912" ht="18.75" customHeight="1">
      <c r="J912" s="32"/>
    </row>
    <row r="913" ht="18.75" customHeight="1">
      <c r="J913" s="32"/>
    </row>
    <row r="914" ht="18.75" customHeight="1">
      <c r="J914" s="32"/>
    </row>
    <row r="915" ht="18.75" customHeight="1">
      <c r="J915" s="32"/>
    </row>
    <row r="916" ht="18.75" customHeight="1">
      <c r="J916" s="32"/>
    </row>
    <row r="917" ht="18.75" customHeight="1">
      <c r="J917" s="32"/>
    </row>
    <row r="918" ht="18.75" customHeight="1">
      <c r="J918" s="32"/>
    </row>
    <row r="919" ht="18.75" customHeight="1">
      <c r="J919" s="32"/>
    </row>
    <row r="920" ht="18.75" customHeight="1">
      <c r="J920" s="32"/>
    </row>
    <row r="921" ht="18.75" customHeight="1">
      <c r="J921" s="32"/>
    </row>
    <row r="922" ht="18.75" customHeight="1">
      <c r="J922" s="32"/>
    </row>
    <row r="923" ht="18.75" customHeight="1">
      <c r="J923" s="32"/>
    </row>
    <row r="924" ht="18.75" customHeight="1">
      <c r="J924" s="32"/>
    </row>
    <row r="925" ht="18.75" customHeight="1">
      <c r="J925" s="32"/>
    </row>
    <row r="926" ht="18.75" customHeight="1">
      <c r="J926" s="32"/>
    </row>
    <row r="927" ht="18.75" customHeight="1">
      <c r="J927" s="32"/>
    </row>
    <row r="928" ht="18.75" customHeight="1">
      <c r="J928" s="32"/>
    </row>
    <row r="929" ht="18.75" customHeight="1">
      <c r="J929" s="32"/>
    </row>
    <row r="930" ht="18.75" customHeight="1">
      <c r="J930" s="32"/>
    </row>
    <row r="931" ht="18.75" customHeight="1">
      <c r="J931" s="32"/>
    </row>
    <row r="932" ht="18.75" customHeight="1">
      <c r="J932" s="32"/>
    </row>
    <row r="933" ht="18.75" customHeight="1">
      <c r="J933" s="32"/>
    </row>
    <row r="934" ht="18.75" customHeight="1">
      <c r="J934" s="32"/>
    </row>
    <row r="935" ht="18.75" customHeight="1">
      <c r="J935" s="32"/>
    </row>
    <row r="936" ht="18.75" customHeight="1">
      <c r="J936" s="32"/>
    </row>
    <row r="937" ht="18.75" customHeight="1">
      <c r="J937" s="32"/>
    </row>
    <row r="938" ht="18.75" customHeight="1">
      <c r="J938" s="32"/>
    </row>
    <row r="939" ht="18.75" customHeight="1">
      <c r="J939" s="32"/>
    </row>
    <row r="940" ht="18.75" customHeight="1">
      <c r="J940" s="32"/>
    </row>
    <row r="941" ht="18.75" customHeight="1">
      <c r="J941" s="32"/>
    </row>
    <row r="942" ht="18.75" customHeight="1">
      <c r="J942" s="32"/>
    </row>
    <row r="943" ht="18.75" customHeight="1">
      <c r="J943" s="32"/>
    </row>
    <row r="944" ht="18.75" customHeight="1">
      <c r="J944" s="32"/>
    </row>
    <row r="945" ht="18.75" customHeight="1">
      <c r="J945" s="32"/>
    </row>
    <row r="946" ht="18.75" customHeight="1">
      <c r="J946" s="32"/>
    </row>
    <row r="947" ht="18.75" customHeight="1">
      <c r="J947" s="32"/>
    </row>
    <row r="948" ht="18.75" customHeight="1">
      <c r="J948" s="32"/>
    </row>
    <row r="949" ht="18.75" customHeight="1">
      <c r="J949" s="32"/>
    </row>
    <row r="950" ht="18.75" customHeight="1">
      <c r="J950" s="32"/>
    </row>
    <row r="951" ht="18.75" customHeight="1">
      <c r="J951" s="32"/>
    </row>
    <row r="952" ht="18.75" customHeight="1">
      <c r="J952" s="32"/>
    </row>
    <row r="953" ht="18.75" customHeight="1">
      <c r="J953" s="32"/>
    </row>
    <row r="954" ht="18.75" customHeight="1">
      <c r="J954" s="32"/>
    </row>
    <row r="955" ht="18.75" customHeight="1">
      <c r="J955" s="32"/>
    </row>
    <row r="956" ht="18.75" customHeight="1">
      <c r="J956" s="32"/>
    </row>
    <row r="957" ht="18.75" customHeight="1">
      <c r="J957" s="32"/>
    </row>
    <row r="958" ht="18.75" customHeight="1">
      <c r="J958" s="32"/>
    </row>
    <row r="959" ht="18.75" customHeight="1">
      <c r="J959" s="32"/>
    </row>
    <row r="960" ht="18.75" customHeight="1">
      <c r="J960" s="32"/>
    </row>
    <row r="961" ht="18.75" customHeight="1">
      <c r="J961" s="32"/>
    </row>
    <row r="962" ht="18.75" customHeight="1">
      <c r="J962" s="32"/>
    </row>
    <row r="963" ht="18.75" customHeight="1">
      <c r="J963" s="32"/>
    </row>
    <row r="964" ht="18.75" customHeight="1">
      <c r="J964" s="32"/>
    </row>
    <row r="965" ht="18.75" customHeight="1">
      <c r="J965" s="32"/>
    </row>
    <row r="966" ht="18.75" customHeight="1">
      <c r="J966" s="32"/>
    </row>
    <row r="967" ht="18.75" customHeight="1">
      <c r="J967" s="32"/>
    </row>
    <row r="968" ht="18.75" customHeight="1">
      <c r="J968" s="32"/>
    </row>
    <row r="969" ht="18.75" customHeight="1">
      <c r="J969" s="32"/>
    </row>
    <row r="970" ht="18.75" customHeight="1">
      <c r="J970" s="32"/>
    </row>
    <row r="971" ht="18.75" customHeight="1">
      <c r="J971" s="32"/>
    </row>
    <row r="972" ht="18.75" customHeight="1">
      <c r="J972" s="32"/>
    </row>
    <row r="973" ht="18.75" customHeight="1">
      <c r="J973" s="32"/>
    </row>
    <row r="974" ht="18.75" customHeight="1">
      <c r="J974" s="32"/>
    </row>
    <row r="975" ht="18.75" customHeight="1">
      <c r="J975" s="32"/>
    </row>
    <row r="976" ht="18.75" customHeight="1">
      <c r="J976" s="32"/>
    </row>
    <row r="977" ht="18.75" customHeight="1">
      <c r="J977" s="32"/>
    </row>
    <row r="978" ht="18.75" customHeight="1">
      <c r="J978" s="32"/>
    </row>
    <row r="979" ht="18.75" customHeight="1">
      <c r="J979" s="32"/>
    </row>
    <row r="980" ht="18.75" customHeight="1">
      <c r="J980" s="32"/>
    </row>
    <row r="981" ht="18.75" customHeight="1">
      <c r="J981" s="32"/>
    </row>
    <row r="982" ht="18.75" customHeight="1">
      <c r="J982" s="32"/>
    </row>
    <row r="983" ht="18.75" customHeight="1">
      <c r="J983" s="32"/>
    </row>
    <row r="984" ht="18.75" customHeight="1">
      <c r="J984" s="32"/>
    </row>
    <row r="985" ht="18.75" customHeight="1">
      <c r="J985" s="32"/>
    </row>
    <row r="986" ht="18.75" customHeight="1">
      <c r="J986" s="32"/>
    </row>
    <row r="987" ht="18.75" customHeight="1">
      <c r="J987" s="32"/>
    </row>
    <row r="988" ht="18.75" customHeight="1">
      <c r="J988" s="32"/>
    </row>
    <row r="989" ht="18.75" customHeight="1">
      <c r="J989" s="32"/>
    </row>
    <row r="990" ht="18.75" customHeight="1">
      <c r="J990" s="32"/>
    </row>
    <row r="991" ht="18.75" customHeight="1">
      <c r="J991" s="32"/>
    </row>
    <row r="992" ht="18.75" customHeight="1">
      <c r="J992" s="32"/>
    </row>
    <row r="993" ht="18.75" customHeight="1">
      <c r="J993" s="32"/>
    </row>
    <row r="994" ht="18.75" customHeight="1">
      <c r="J994" s="32"/>
    </row>
    <row r="995" ht="18.75" customHeight="1">
      <c r="J995" s="32"/>
    </row>
    <row r="996" ht="18.75" customHeight="1">
      <c r="J996" s="32"/>
    </row>
    <row r="997" ht="18.75" customHeight="1">
      <c r="J997" s="32"/>
    </row>
    <row r="998" ht="18.75" customHeight="1">
      <c r="J998" s="32"/>
    </row>
    <row r="999" ht="18.75" customHeight="1">
      <c r="J999" s="32"/>
    </row>
    <row r="1000" ht="18.75" customHeight="1">
      <c r="J1000" s="32"/>
    </row>
  </sheetData>
  <autoFilter ref="$H$3:$I$61">
    <sortState ref="H3:I61">
      <sortCondition ref="I3:I61"/>
    </sortState>
  </autoFilter>
  <mergeCells count="21">
    <mergeCell ref="A1:E1"/>
    <mergeCell ref="A5:E5"/>
    <mergeCell ref="A10:E10"/>
    <mergeCell ref="A16:E16"/>
    <mergeCell ref="A21:E21"/>
    <mergeCell ref="A27:E27"/>
    <mergeCell ref="A33:E33"/>
    <mergeCell ref="A81:E81"/>
    <mergeCell ref="A87:E87"/>
    <mergeCell ref="A93:E93"/>
    <mergeCell ref="A99:E99"/>
    <mergeCell ref="A105:E105"/>
    <mergeCell ref="A111:E111"/>
    <mergeCell ref="A116:E116"/>
    <mergeCell ref="A39:E39"/>
    <mergeCell ref="A45:E45"/>
    <mergeCell ref="A51:E51"/>
    <mergeCell ref="A57:E57"/>
    <mergeCell ref="A63:E63"/>
    <mergeCell ref="A69:E69"/>
    <mergeCell ref="A75:E7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2023-04-12T18:46:09Z</dcterms:created>
  <dc:creator>Unknown Creator</dc:creator>
</cp:coreProperties>
</file>