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1\OneDrive\I S I\איגוד הטריאתלון 2023\תחרויות\דירוג סבב 2022\"/>
    </mc:Choice>
  </mc:AlternateContent>
  <bookViews>
    <workbookView xWindow="0" yWindow="0" windowWidth="23970" windowHeight="9525"/>
  </bookViews>
  <sheets>
    <sheet name="דירוג סבב לפרסום במדיות ובאתר" sheetId="1" r:id="rId1"/>
    <sheet name="קבוצתי ילדים ונוער - טבלת עזר" sheetId="2" r:id="rId2"/>
  </sheets>
  <calcPr calcId="152511"/>
</workbook>
</file>

<file path=xl/calcChain.xml><?xml version="1.0" encoding="utf-8"?>
<calcChain xmlns="http://schemas.openxmlformats.org/spreadsheetml/2006/main">
  <c r="Y12" i="2" l="1"/>
  <c r="V12" i="2"/>
  <c r="Y11" i="2"/>
  <c r="V11" i="2"/>
  <c r="Y10" i="2"/>
  <c r="V10" i="2"/>
  <c r="Y9" i="2"/>
  <c r="V9" i="2"/>
  <c r="Y8" i="2"/>
  <c r="V8" i="2"/>
  <c r="Y7" i="2"/>
  <c r="V7" i="2"/>
  <c r="Y6" i="2"/>
  <c r="V6" i="2"/>
  <c r="Y5" i="2"/>
  <c r="V5" i="2"/>
  <c r="Y4" i="2"/>
  <c r="V4" i="2"/>
  <c r="Y3" i="2"/>
  <c r="V3" i="2"/>
  <c r="B104" i="1"/>
  <c r="B103" i="1"/>
  <c r="B102" i="1"/>
  <c r="B101" i="1"/>
  <c r="B100" i="1"/>
  <c r="B99" i="1"/>
  <c r="B98" i="1"/>
  <c r="B97" i="1"/>
  <c r="B96" i="1"/>
  <c r="B95" i="1"/>
  <c r="B91" i="1"/>
  <c r="B90" i="1"/>
  <c r="B89" i="1"/>
  <c r="B88" i="1"/>
  <c r="B87" i="1"/>
  <c r="B86" i="1"/>
  <c r="B85" i="1"/>
  <c r="B84" i="1"/>
  <c r="B83" i="1"/>
  <c r="B82" i="1"/>
  <c r="B78" i="1"/>
  <c r="B77" i="1"/>
  <c r="B76" i="1"/>
  <c r="B75" i="1"/>
  <c r="B74" i="1"/>
  <c r="B73" i="1"/>
  <c r="B72" i="1"/>
  <c r="B71" i="1"/>
  <c r="B70" i="1"/>
  <c r="B69" i="1"/>
  <c r="B65" i="1"/>
  <c r="B64" i="1"/>
  <c r="B63" i="1"/>
  <c r="B62" i="1"/>
  <c r="B61" i="1"/>
  <c r="B60" i="1"/>
  <c r="B59" i="1"/>
  <c r="B58" i="1"/>
  <c r="B57" i="1"/>
  <c r="B56" i="1"/>
  <c r="B52" i="1"/>
  <c r="B51" i="1"/>
  <c r="B50" i="1"/>
  <c r="B49" i="1"/>
  <c r="B48" i="1"/>
  <c r="B47" i="1"/>
  <c r="B46" i="1"/>
  <c r="B45" i="1"/>
  <c r="B44" i="1"/>
  <c r="B43" i="1"/>
  <c r="B39" i="1"/>
  <c r="B38" i="1"/>
  <c r="B37" i="1"/>
  <c r="B36" i="1"/>
  <c r="B35" i="1"/>
  <c r="B34" i="1"/>
  <c r="B33" i="1"/>
  <c r="B32" i="1"/>
  <c r="B31" i="1"/>
  <c r="B30" i="1"/>
  <c r="B26" i="1"/>
  <c r="B25" i="1"/>
  <c r="B24" i="1"/>
  <c r="B23" i="1"/>
  <c r="B22" i="1"/>
  <c r="B21" i="1"/>
  <c r="B20" i="1"/>
  <c r="B19" i="1"/>
  <c r="B18" i="1"/>
  <c r="B17" i="1"/>
  <c r="B13" i="1"/>
  <c r="B12" i="1"/>
  <c r="B11" i="1"/>
  <c r="B10" i="1"/>
  <c r="B9" i="1"/>
  <c r="B8" i="1"/>
  <c r="B7" i="1"/>
  <c r="B6" i="1"/>
  <c r="B5" i="1"/>
  <c r="B4" i="1"/>
  <c r="R12" i="2" l="1"/>
  <c r="R3" i="2"/>
</calcChain>
</file>

<file path=xl/sharedStrings.xml><?xml version="1.0" encoding="utf-8"?>
<sst xmlns="http://schemas.openxmlformats.org/spreadsheetml/2006/main" count="510" uniqueCount="194">
  <si>
    <t>ניקוד סבב ילדים 2022</t>
  </si>
  <si>
    <t>בנים 10</t>
  </si>
  <si>
    <t>מקום</t>
  </si>
  <si>
    <t>סה"כ ניקוד</t>
  </si>
  <si>
    <t>ברזל</t>
  </si>
  <si>
    <t>משפחה</t>
  </si>
  <si>
    <t>פרטי</t>
  </si>
  <si>
    <t>מין</t>
  </si>
  <si>
    <t>אגודה</t>
  </si>
  <si>
    <t>מתן</t>
  </si>
  <si>
    <t>להבים</t>
  </si>
  <si>
    <t>חדרה</t>
  </si>
  <si>
    <t>הוד השרון</t>
  </si>
  <si>
    <t>נס ציונה</t>
  </si>
  <si>
    <t>כפר סבא</t>
  </si>
  <si>
    <t>רעננה</t>
  </si>
  <si>
    <t>אילת</t>
  </si>
  <si>
    <t>כהן</t>
  </si>
  <si>
    <t>אפק</t>
  </si>
  <si>
    <t>ז</t>
  </si>
  <si>
    <t>SADOT Triathlon</t>
  </si>
  <si>
    <t>ארבל</t>
  </si>
  <si>
    <t>לביא</t>
  </si>
  <si>
    <t>MULTI</t>
  </si>
  <si>
    <t>אש</t>
  </si>
  <si>
    <t>ניצן</t>
  </si>
  <si>
    <t>Trilaniz</t>
  </si>
  <si>
    <t>זבידה</t>
  </si>
  <si>
    <t>אהוד</t>
  </si>
  <si>
    <t>איילות אלתרמנס</t>
  </si>
  <si>
    <t>אריאלי</t>
  </si>
  <si>
    <t>ניר</t>
  </si>
  <si>
    <t>קליינמנס</t>
  </si>
  <si>
    <t>סנדק</t>
  </si>
  <si>
    <t>רום</t>
  </si>
  <si>
    <t>TRIMORE מכבי ת"א</t>
  </si>
  <si>
    <t>דותן</t>
  </si>
  <si>
    <t>ליאור</t>
  </si>
  <si>
    <t>Road Runner</t>
  </si>
  <si>
    <t>שפי</t>
  </si>
  <si>
    <t>איתי</t>
  </si>
  <si>
    <t>צבעון</t>
  </si>
  <si>
    <t>יהונתן</t>
  </si>
  <si>
    <t>אלעד</t>
  </si>
  <si>
    <t>עזרא</t>
  </si>
  <si>
    <t>בנות 10</t>
  </si>
  <si>
    <t>לונטל</t>
  </si>
  <si>
    <t>מאיה</t>
  </si>
  <si>
    <t>נ</t>
  </si>
  <si>
    <t>הפ׳ גליל עליון</t>
  </si>
  <si>
    <t>שקד</t>
  </si>
  <si>
    <t>מעין</t>
  </si>
  <si>
    <t>מעוז טריאתלון</t>
  </si>
  <si>
    <t>ליס</t>
  </si>
  <si>
    <t>דניאלה</t>
  </si>
  <si>
    <t>נוטר</t>
  </si>
  <si>
    <t>נועה</t>
  </si>
  <si>
    <t>soho team</t>
  </si>
  <si>
    <t>מקליס</t>
  </si>
  <si>
    <t>ערבה</t>
  </si>
  <si>
    <t>סייג</t>
  </si>
  <si>
    <t>שירה</t>
  </si>
  <si>
    <t>SCR TEAM</t>
  </si>
  <si>
    <t>בונדובסקי</t>
  </si>
  <si>
    <t>PIPMAN TEAM</t>
  </si>
  <si>
    <t>בוטמן</t>
  </si>
  <si>
    <t>שני</t>
  </si>
  <si>
    <t>_</t>
  </si>
  <si>
    <t>נתן</t>
  </si>
  <si>
    <t>עדי</t>
  </si>
  <si>
    <t>זילברמן</t>
  </si>
  <si>
    <t>יולי</t>
  </si>
  <si>
    <t>אסא רופין עמק חפר</t>
  </si>
  <si>
    <t>בנים 11</t>
  </si>
  <si>
    <t>ברזקין</t>
  </si>
  <si>
    <t>אנטוני</t>
  </si>
  <si>
    <t>פרסקי</t>
  </si>
  <si>
    <t>עפר</t>
  </si>
  <si>
    <t>בכר</t>
  </si>
  <si>
    <t>לאונר</t>
  </si>
  <si>
    <t>גיא</t>
  </si>
  <si>
    <t>קליינמן</t>
  </si>
  <si>
    <t>עידו</t>
  </si>
  <si>
    <t>דביר</t>
  </si>
  <si>
    <t>איתמר</t>
  </si>
  <si>
    <t>עמק האושר</t>
  </si>
  <si>
    <t>מעוז</t>
  </si>
  <si>
    <t>יואב</t>
  </si>
  <si>
    <t>להב</t>
  </si>
  <si>
    <t>אוהד</t>
  </si>
  <si>
    <t>קדר</t>
  </si>
  <si>
    <t>יונתן</t>
  </si>
  <si>
    <t>פוטשניק</t>
  </si>
  <si>
    <t>בן</t>
  </si>
  <si>
    <t>בנות 11</t>
  </si>
  <si>
    <t>מיטל</t>
  </si>
  <si>
    <t>הילי</t>
  </si>
  <si>
    <t>עמיר</t>
  </si>
  <si>
    <t>נטע</t>
  </si>
  <si>
    <t>רונן</t>
  </si>
  <si>
    <t>נויה</t>
  </si>
  <si>
    <t>הופל</t>
  </si>
  <si>
    <t>טל</t>
  </si>
  <si>
    <t>Team Vibe</t>
  </si>
  <si>
    <t>שינפלד</t>
  </si>
  <si>
    <t>אריאל</t>
  </si>
  <si>
    <t>שטיין</t>
  </si>
  <si>
    <t>תמר</t>
  </si>
  <si>
    <t>זיסרסון</t>
  </si>
  <si>
    <t>סתיו</t>
  </si>
  <si>
    <t>דרנגר</t>
  </si>
  <si>
    <t>הלה</t>
  </si>
  <si>
    <t>טורפשטיין</t>
  </si>
  <si>
    <t>עלמה</t>
  </si>
  <si>
    <t>בנים 12</t>
  </si>
  <si>
    <t>הרשקוביץ</t>
  </si>
  <si>
    <t>דניאל</t>
  </si>
  <si>
    <t>מיכאל</t>
  </si>
  <si>
    <t>בדש</t>
  </si>
  <si>
    <t>אדם</t>
  </si>
  <si>
    <t>אילוז</t>
  </si>
  <si>
    <t>בארי</t>
  </si>
  <si>
    <t>ניתאי</t>
  </si>
  <si>
    <t>ברק</t>
  </si>
  <si>
    <t>ויצמן</t>
  </si>
  <si>
    <t>הלל</t>
  </si>
  <si>
    <t>גץ</t>
  </si>
  <si>
    <t>אביתר</t>
  </si>
  <si>
    <t>יאיר</t>
  </si>
  <si>
    <t>שינדרמן</t>
  </si>
  <si>
    <t>דויד</t>
  </si>
  <si>
    <t>בנות 12</t>
  </si>
  <si>
    <t>פורת</t>
  </si>
  <si>
    <t>ברטוק</t>
  </si>
  <si>
    <t>מרכס</t>
  </si>
  <si>
    <t>מאי</t>
  </si>
  <si>
    <t>ליבנה</t>
  </si>
  <si>
    <t>נועם</t>
  </si>
  <si>
    <t>The buttons</t>
  </si>
  <si>
    <t>יעלה</t>
  </si>
  <si>
    <t>שמש</t>
  </si>
  <si>
    <t>לוי</t>
  </si>
  <si>
    <t>נעמי</t>
  </si>
  <si>
    <t>סיגטי</t>
  </si>
  <si>
    <t>דריה</t>
  </si>
  <si>
    <t>אדיר</t>
  </si>
  <si>
    <t>שיה</t>
  </si>
  <si>
    <t>צדקיהו</t>
  </si>
  <si>
    <t>יהלי</t>
  </si>
  <si>
    <t>בנים 13</t>
  </si>
  <si>
    <t>נאור</t>
  </si>
  <si>
    <t>XtriM Urban Fitness Club</t>
  </si>
  <si>
    <t>קרניאל</t>
  </si>
  <si>
    <t>טרי מעגן מיכאל</t>
  </si>
  <si>
    <t>הנדל</t>
  </si>
  <si>
    <t>ישי</t>
  </si>
  <si>
    <t>עמית</t>
  </si>
  <si>
    <t>שריד</t>
  </si>
  <si>
    <t>אמיר</t>
  </si>
  <si>
    <t>אורן</t>
  </si>
  <si>
    <t>קהתי</t>
  </si>
  <si>
    <t>חלמיש</t>
  </si>
  <si>
    <t>גרונר</t>
  </si>
  <si>
    <t>היילפרן</t>
  </si>
  <si>
    <t>בנות 13</t>
  </si>
  <si>
    <t>שילטהאוז</t>
  </si>
  <si>
    <t>בירן</t>
  </si>
  <si>
    <t>ברם</t>
  </si>
  <si>
    <t>אופיר</t>
  </si>
  <si>
    <t>רוני</t>
  </si>
  <si>
    <t>מאור</t>
  </si>
  <si>
    <t>רותם</t>
  </si>
  <si>
    <t>גרובשטיין</t>
  </si>
  <si>
    <t>בן שחר</t>
  </si>
  <si>
    <t>אלה</t>
  </si>
  <si>
    <t>שמול</t>
  </si>
  <si>
    <t>גאיה</t>
  </si>
  <si>
    <t>כפיר</t>
  </si>
  <si>
    <t>דרוג קבוצות  עד גיל 13</t>
  </si>
  <si>
    <t>דרוג קבוצות  14-19</t>
  </si>
  <si>
    <t>10 בנים</t>
  </si>
  <si>
    <t>בנים 14-15</t>
  </si>
  <si>
    <t>בנות 14-15</t>
  </si>
  <si>
    <t>16-17 בנים</t>
  </si>
  <si>
    <t>בנות 16-17</t>
  </si>
  <si>
    <t>בנים 18-19</t>
  </si>
  <si>
    <t>בנות 18-19</t>
  </si>
  <si>
    <t>בנים 18-19 אולימפי</t>
  </si>
  <si>
    <t>בנות 18-19 אולימפי</t>
  </si>
  <si>
    <t>טימשגב</t>
  </si>
  <si>
    <t>דרוג קבוצות ילדים ונוער</t>
  </si>
  <si>
    <t>דרוג  קבוצות  ילדים עד 13</t>
  </si>
  <si>
    <t xml:space="preserve"> </t>
  </si>
  <si>
    <t xml:space="preserve">טבלת עזר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</si>
</sst>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rgb="FF000000"/>
      <name val="Arial"/>
      <scheme val="minor"/>
    </font>
    <font>
      <b/>
      <sz val="14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  <scheme val="minor"/>
    </font>
    <font>
      <b/>
      <sz val="12"/>
      <color rgb="FF000000"/>
      <name val="Arial"/>
      <family val="2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3"/>
      <color rgb="FF000000"/>
      <name val="Arial"/>
      <family val="2"/>
    </font>
    <font>
      <b/>
      <sz val="11"/>
      <color rgb="FF000000"/>
      <name val="Arial"/>
      <family val="2"/>
    </font>
    <font>
      <b/>
      <sz val="18"/>
      <color theme="1"/>
      <name val="Arial"/>
      <family val="2"/>
      <scheme val="minor"/>
    </font>
    <font>
      <sz val="24"/>
      <color rgb="FF000000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theme="4"/>
        <bgColor indexed="64"/>
      </patternFill>
    </fill>
    <fill>
      <patternFill patternType="solid">
        <fgColor theme="4"/>
        <bgColor rgb="FFFFFFFF"/>
      </patternFill>
    </fill>
    <fill>
      <patternFill patternType="solid">
        <fgColor rgb="FF00FF00"/>
        <bgColor indexed="64"/>
      </patternFill>
    </fill>
    <fill>
      <patternFill patternType="solid">
        <fgColor rgb="FF00FF00"/>
        <bgColor rgb="FFFFFFFF"/>
      </patternFill>
    </fill>
    <fill>
      <patternFill patternType="solid">
        <fgColor rgb="FF00FF00"/>
        <bgColor rgb="FFFFFF00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0" xfId="0" applyFont="1" applyFill="1"/>
    <xf numFmtId="0" fontId="7" fillId="6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9" fillId="6" borderId="0" xfId="0" applyFont="1" applyFill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2" fillId="6" borderId="1" xfId="0" applyFont="1" applyFill="1" applyBorder="1"/>
    <xf numFmtId="0" fontId="11" fillId="6" borderId="1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13" fillId="6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0" fillId="7" borderId="0" xfId="0" applyFont="1" applyFill="1" applyAlignment="1"/>
    <xf numFmtId="0" fontId="2" fillId="7" borderId="1" xfId="0" applyFont="1" applyFill="1" applyBorder="1"/>
    <xf numFmtId="0" fontId="2" fillId="7" borderId="1" xfId="0" applyFont="1" applyFill="1" applyBorder="1" applyAlignment="1">
      <alignment horizontal="left"/>
    </xf>
    <xf numFmtId="0" fontId="13" fillId="8" borderId="1" xfId="0" applyFont="1" applyFill="1" applyBorder="1" applyAlignment="1">
      <alignment horizontal="left"/>
    </xf>
    <xf numFmtId="0" fontId="2" fillId="8" borderId="1" xfId="0" applyFont="1" applyFill="1" applyBorder="1"/>
    <xf numFmtId="0" fontId="2" fillId="8" borderId="0" xfId="0" applyFont="1" applyFill="1"/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2" fillId="9" borderId="1" xfId="0" applyFont="1" applyFill="1" applyBorder="1"/>
    <xf numFmtId="0" fontId="0" fillId="9" borderId="0" xfId="0" applyFont="1" applyFill="1" applyAlignment="1"/>
    <xf numFmtId="0" fontId="11" fillId="11" borderId="1" xfId="0" applyFont="1" applyFill="1" applyBorder="1" applyAlignment="1">
      <alignment horizontal="center"/>
    </xf>
    <xf numFmtId="0" fontId="14" fillId="12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 summaryRight="0"/>
  </sheetPr>
  <dimension ref="A1:Z111"/>
  <sheetViews>
    <sheetView tabSelected="1" topLeftCell="A100" workbookViewId="0">
      <selection activeCell="S22" sqref="S22"/>
    </sheetView>
  </sheetViews>
  <sheetFormatPr defaultColWidth="12.5703125" defaultRowHeight="15.75" customHeight="1" x14ac:dyDescent="0.2"/>
  <cols>
    <col min="7" max="7" width="24.7109375" customWidth="1"/>
  </cols>
  <sheetData>
    <row r="1" spans="1:16" ht="15.75" customHeight="1" x14ac:dyDescent="0.25">
      <c r="E1" s="1"/>
      <c r="F1" s="2" t="s">
        <v>0</v>
      </c>
      <c r="G1" s="1"/>
    </row>
    <row r="2" spans="1:16" ht="15.75" customHeight="1" x14ac:dyDescent="0.25">
      <c r="A2" s="3"/>
      <c r="B2" s="3"/>
      <c r="C2" s="4"/>
      <c r="D2" s="5"/>
      <c r="E2" s="5"/>
      <c r="F2" s="4"/>
      <c r="G2" s="6" t="s">
        <v>1</v>
      </c>
      <c r="I2" s="3"/>
      <c r="J2" s="3"/>
      <c r="K2" s="3"/>
      <c r="L2" s="3"/>
      <c r="M2" s="3"/>
      <c r="N2" s="3"/>
      <c r="O2" s="3"/>
      <c r="P2" s="3"/>
    </row>
    <row r="3" spans="1:16" ht="15.75" customHeight="1" x14ac:dyDescent="0.2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3"/>
    </row>
    <row r="4" spans="1:16" ht="15.75" customHeight="1" x14ac:dyDescent="0.25">
      <c r="A4" s="9">
        <v>1</v>
      </c>
      <c r="B4" s="10">
        <f t="shared" ref="B4:B13" si="0">SUM(H4:O4)</f>
        <v>536</v>
      </c>
      <c r="C4" s="11">
        <v>3415</v>
      </c>
      <c r="D4" s="12" t="s">
        <v>17</v>
      </c>
      <c r="E4" s="12" t="s">
        <v>18</v>
      </c>
      <c r="F4" s="12" t="s">
        <v>19</v>
      </c>
      <c r="G4" s="11" t="s">
        <v>20</v>
      </c>
      <c r="H4" s="13">
        <v>93</v>
      </c>
      <c r="I4" s="13">
        <v>93</v>
      </c>
      <c r="J4" s="3"/>
      <c r="K4" s="3"/>
      <c r="L4" s="3"/>
      <c r="M4" s="13">
        <v>100</v>
      </c>
      <c r="N4" s="13">
        <v>100</v>
      </c>
      <c r="O4" s="13">
        <v>150</v>
      </c>
      <c r="P4" s="3"/>
    </row>
    <row r="5" spans="1:16" ht="15.75" customHeight="1" x14ac:dyDescent="0.25">
      <c r="A5" s="9">
        <v>2</v>
      </c>
      <c r="B5" s="10">
        <f t="shared" si="0"/>
        <v>499.5</v>
      </c>
      <c r="C5" s="11">
        <v>5510</v>
      </c>
      <c r="D5" s="12" t="s">
        <v>21</v>
      </c>
      <c r="E5" s="12" t="s">
        <v>22</v>
      </c>
      <c r="F5" s="12" t="s">
        <v>19</v>
      </c>
      <c r="G5" s="11" t="s">
        <v>23</v>
      </c>
      <c r="H5" s="13">
        <v>87</v>
      </c>
      <c r="I5" s="3"/>
      <c r="J5" s="13">
        <v>93</v>
      </c>
      <c r="K5" s="13"/>
      <c r="L5" s="13">
        <v>93</v>
      </c>
      <c r="M5" s="3"/>
      <c r="N5" s="13">
        <v>87</v>
      </c>
      <c r="O5" s="13">
        <v>139.5</v>
      </c>
      <c r="P5" s="3"/>
    </row>
    <row r="6" spans="1:16" ht="15.75" customHeight="1" x14ac:dyDescent="0.25">
      <c r="A6" s="9">
        <v>3</v>
      </c>
      <c r="B6" s="10">
        <f t="shared" si="0"/>
        <v>468</v>
      </c>
      <c r="C6" s="11">
        <v>6401</v>
      </c>
      <c r="D6" s="12" t="s">
        <v>24</v>
      </c>
      <c r="E6" s="12" t="s">
        <v>25</v>
      </c>
      <c r="F6" s="12" t="s">
        <v>19</v>
      </c>
      <c r="G6" s="11" t="s">
        <v>26</v>
      </c>
      <c r="H6" s="13"/>
      <c r="I6" s="13">
        <v>87</v>
      </c>
      <c r="J6" s="13">
        <v>87</v>
      </c>
      <c r="K6" s="13">
        <v>87</v>
      </c>
      <c r="L6" s="13">
        <v>87</v>
      </c>
      <c r="M6" s="13"/>
      <c r="N6" s="13"/>
      <c r="O6" s="13">
        <v>120</v>
      </c>
      <c r="P6" s="3"/>
    </row>
    <row r="7" spans="1:16" ht="14.25" x14ac:dyDescent="0.2">
      <c r="A7" s="13">
        <v>4</v>
      </c>
      <c r="B7" s="3">
        <f t="shared" si="0"/>
        <v>447.5</v>
      </c>
      <c r="C7" s="4">
        <v>1687</v>
      </c>
      <c r="D7" s="5" t="s">
        <v>27</v>
      </c>
      <c r="E7" s="5" t="s">
        <v>28</v>
      </c>
      <c r="F7" s="5" t="s">
        <v>19</v>
      </c>
      <c r="G7" s="5" t="s">
        <v>29</v>
      </c>
      <c r="H7" s="3"/>
      <c r="I7" s="3"/>
      <c r="J7" s="13">
        <v>100</v>
      </c>
      <c r="K7" s="13">
        <v>93</v>
      </c>
      <c r="L7" s="13">
        <v>80</v>
      </c>
      <c r="M7" s="13"/>
      <c r="N7" s="13">
        <v>80</v>
      </c>
      <c r="O7" s="13">
        <v>94.5</v>
      </c>
      <c r="P7" s="3"/>
    </row>
    <row r="8" spans="1:16" ht="14.25" x14ac:dyDescent="0.2">
      <c r="A8" s="13">
        <v>5</v>
      </c>
      <c r="B8" s="3">
        <f t="shared" si="0"/>
        <v>373</v>
      </c>
      <c r="C8" s="4">
        <v>3353</v>
      </c>
      <c r="D8" s="5" t="s">
        <v>30</v>
      </c>
      <c r="E8" s="5" t="s">
        <v>31</v>
      </c>
      <c r="F8" s="5" t="s">
        <v>19</v>
      </c>
      <c r="G8" s="5" t="s">
        <v>32</v>
      </c>
      <c r="H8" s="3"/>
      <c r="I8" s="3"/>
      <c r="J8" s="3"/>
      <c r="K8" s="3"/>
      <c r="L8" s="13">
        <v>58</v>
      </c>
      <c r="M8" s="13">
        <v>93</v>
      </c>
      <c r="N8" s="13">
        <v>93</v>
      </c>
      <c r="O8" s="13">
        <v>129</v>
      </c>
      <c r="P8" s="3"/>
    </row>
    <row r="9" spans="1:16" ht="14.25" x14ac:dyDescent="0.2">
      <c r="A9" s="13">
        <v>6</v>
      </c>
      <c r="B9" s="3">
        <f t="shared" si="0"/>
        <v>318</v>
      </c>
      <c r="C9" s="4">
        <v>8988</v>
      </c>
      <c r="D9" s="5" t="s">
        <v>33</v>
      </c>
      <c r="E9" s="5" t="s">
        <v>34</v>
      </c>
      <c r="F9" s="5" t="s">
        <v>19</v>
      </c>
      <c r="G9" s="5" t="s">
        <v>35</v>
      </c>
      <c r="H9" s="3"/>
      <c r="I9" s="3"/>
      <c r="J9" s="3"/>
      <c r="K9" s="3"/>
      <c r="L9" s="13">
        <v>74</v>
      </c>
      <c r="M9" s="13">
        <v>74</v>
      </c>
      <c r="N9" s="13">
        <v>68</v>
      </c>
      <c r="O9" s="13">
        <v>102</v>
      </c>
      <c r="P9" s="3"/>
    </row>
    <row r="10" spans="1:16" ht="14.25" x14ac:dyDescent="0.2">
      <c r="A10" s="13">
        <v>7</v>
      </c>
      <c r="B10" s="3">
        <f t="shared" si="0"/>
        <v>310</v>
      </c>
      <c r="C10" s="4">
        <v>3429</v>
      </c>
      <c r="D10" s="5" t="s">
        <v>36</v>
      </c>
      <c r="E10" s="5" t="s">
        <v>37</v>
      </c>
      <c r="F10" s="5" t="s">
        <v>19</v>
      </c>
      <c r="G10" s="4" t="s">
        <v>38</v>
      </c>
      <c r="H10" s="3"/>
      <c r="I10" s="3"/>
      <c r="J10" s="3"/>
      <c r="K10" s="3"/>
      <c r="L10" s="13">
        <v>68</v>
      </c>
      <c r="M10" s="13">
        <v>68</v>
      </c>
      <c r="N10" s="13">
        <v>63</v>
      </c>
      <c r="O10" s="13">
        <v>111</v>
      </c>
      <c r="P10" s="3"/>
    </row>
    <row r="11" spans="1:16" ht="14.25" x14ac:dyDescent="0.2">
      <c r="A11" s="13">
        <v>8</v>
      </c>
      <c r="B11" s="3">
        <f t="shared" si="0"/>
        <v>277</v>
      </c>
      <c r="C11" s="4">
        <v>8963</v>
      </c>
      <c r="D11" s="5" t="s">
        <v>39</v>
      </c>
      <c r="E11" s="5" t="s">
        <v>40</v>
      </c>
      <c r="F11" s="5" t="s">
        <v>19</v>
      </c>
      <c r="G11" s="4" t="s">
        <v>26</v>
      </c>
      <c r="H11" s="13">
        <v>58</v>
      </c>
      <c r="I11" s="3"/>
      <c r="J11" s="3"/>
      <c r="K11" s="13">
        <v>74</v>
      </c>
      <c r="L11" s="3"/>
      <c r="M11" s="3"/>
      <c r="N11" s="13">
        <v>58</v>
      </c>
      <c r="O11" s="13">
        <v>87</v>
      </c>
      <c r="P11" s="3"/>
    </row>
    <row r="12" spans="1:16" ht="14.25" x14ac:dyDescent="0.2">
      <c r="A12" s="13">
        <v>9</v>
      </c>
      <c r="B12" s="3">
        <f t="shared" si="0"/>
        <v>254</v>
      </c>
      <c r="C12" s="4">
        <v>3594</v>
      </c>
      <c r="D12" s="5" t="s">
        <v>41</v>
      </c>
      <c r="E12" s="5" t="s">
        <v>42</v>
      </c>
      <c r="F12" s="5" t="s">
        <v>19</v>
      </c>
      <c r="G12" s="5" t="s">
        <v>29</v>
      </c>
      <c r="H12" s="3"/>
      <c r="I12" s="3"/>
      <c r="J12" s="13">
        <v>63</v>
      </c>
      <c r="K12" s="13">
        <v>50</v>
      </c>
      <c r="L12" s="13">
        <v>54</v>
      </c>
      <c r="M12" s="13">
        <v>87</v>
      </c>
      <c r="N12" s="3"/>
      <c r="O12" s="3"/>
      <c r="P12" s="3"/>
    </row>
    <row r="13" spans="1:16" ht="14.25" x14ac:dyDescent="0.2">
      <c r="A13" s="13">
        <v>10</v>
      </c>
      <c r="B13" s="3">
        <f t="shared" si="0"/>
        <v>202</v>
      </c>
      <c r="C13" s="4">
        <v>8675</v>
      </c>
      <c r="D13" s="5" t="s">
        <v>43</v>
      </c>
      <c r="E13" s="5" t="s">
        <v>44</v>
      </c>
      <c r="F13" s="5" t="s">
        <v>19</v>
      </c>
      <c r="G13" s="4"/>
      <c r="H13" s="13">
        <v>74</v>
      </c>
      <c r="I13" s="3"/>
      <c r="J13" s="13">
        <v>74</v>
      </c>
      <c r="K13" s="13">
        <v>54</v>
      </c>
      <c r="L13" s="3"/>
      <c r="M13" s="3"/>
      <c r="N13" s="3"/>
      <c r="O13" s="3"/>
      <c r="P13" s="3"/>
    </row>
    <row r="14" spans="1:16" ht="14.25" x14ac:dyDescent="0.2">
      <c r="A14" s="3"/>
      <c r="B14" s="3"/>
      <c r="C14" s="4"/>
      <c r="D14" s="5"/>
      <c r="E14" s="5"/>
      <c r="F14" s="5"/>
      <c r="G14" s="5"/>
      <c r="H14" s="3"/>
      <c r="I14" s="3"/>
      <c r="J14" s="3"/>
      <c r="K14" s="3"/>
      <c r="L14" s="3"/>
      <c r="M14" s="3"/>
      <c r="N14" s="3"/>
      <c r="O14" s="3"/>
      <c r="P14" s="3"/>
    </row>
    <row r="15" spans="1:16" ht="15.75" customHeight="1" x14ac:dyDescent="0.25">
      <c r="A15" s="3"/>
      <c r="B15" s="3"/>
      <c r="C15" s="4"/>
      <c r="D15" s="5"/>
      <c r="E15" s="5"/>
      <c r="F15" s="5"/>
      <c r="G15" s="6" t="s">
        <v>45</v>
      </c>
      <c r="H15" s="3"/>
      <c r="I15" s="3"/>
      <c r="J15" s="3"/>
      <c r="K15" s="3"/>
      <c r="L15" s="3"/>
      <c r="M15" s="3"/>
      <c r="N15" s="3"/>
      <c r="O15" s="3"/>
      <c r="P15" s="3"/>
    </row>
    <row r="16" spans="1:16" ht="15.75" customHeight="1" x14ac:dyDescent="0.25">
      <c r="A16" s="7" t="s">
        <v>2</v>
      </c>
      <c r="B16" s="7" t="s">
        <v>3</v>
      </c>
      <c r="C16" s="7" t="s">
        <v>4</v>
      </c>
      <c r="D16" s="7" t="s">
        <v>5</v>
      </c>
      <c r="E16" s="7" t="s">
        <v>6</v>
      </c>
      <c r="F16" s="8" t="s">
        <v>7</v>
      </c>
      <c r="G16" s="7" t="s">
        <v>8</v>
      </c>
      <c r="H16" s="7" t="s">
        <v>9</v>
      </c>
      <c r="I16" s="7" t="s">
        <v>10</v>
      </c>
      <c r="J16" s="7" t="s">
        <v>11</v>
      </c>
      <c r="K16" s="7" t="s">
        <v>12</v>
      </c>
      <c r="L16" s="7" t="s">
        <v>13</v>
      </c>
      <c r="M16" s="7" t="s">
        <v>14</v>
      </c>
      <c r="N16" s="7" t="s">
        <v>15</v>
      </c>
      <c r="O16" s="7" t="s">
        <v>16</v>
      </c>
      <c r="P16" s="3"/>
    </row>
    <row r="17" spans="1:26" ht="15.75" customHeight="1" x14ac:dyDescent="0.25">
      <c r="A17" s="9">
        <v>2</v>
      </c>
      <c r="B17" s="10">
        <f t="shared" ref="B17:B26" si="1">SUM(H17:O17)</f>
        <v>454</v>
      </c>
      <c r="C17" s="11">
        <v>4374</v>
      </c>
      <c r="D17" s="12" t="s">
        <v>46</v>
      </c>
      <c r="E17" s="12" t="s">
        <v>47</v>
      </c>
      <c r="F17" s="12" t="s">
        <v>48</v>
      </c>
      <c r="G17" s="12" t="s">
        <v>49</v>
      </c>
      <c r="H17" s="3"/>
      <c r="I17" s="3"/>
      <c r="J17" s="13">
        <v>50</v>
      </c>
      <c r="K17" s="3"/>
      <c r="L17" s="13">
        <v>93</v>
      </c>
      <c r="M17" s="13">
        <v>100</v>
      </c>
      <c r="N17" s="13">
        <v>100</v>
      </c>
      <c r="O17" s="13">
        <v>111</v>
      </c>
      <c r="P17" s="3"/>
    </row>
    <row r="18" spans="1:26" ht="15.75" customHeight="1" x14ac:dyDescent="0.25">
      <c r="A18" s="9">
        <v>1</v>
      </c>
      <c r="B18" s="10">
        <f t="shared" si="1"/>
        <v>447</v>
      </c>
      <c r="C18" s="11">
        <v>6123</v>
      </c>
      <c r="D18" s="12" t="s">
        <v>50</v>
      </c>
      <c r="E18" s="12" t="s">
        <v>51</v>
      </c>
      <c r="F18" s="12" t="s">
        <v>48</v>
      </c>
      <c r="G18" s="12" t="s">
        <v>52</v>
      </c>
      <c r="H18" s="13"/>
      <c r="I18" s="13">
        <v>93</v>
      </c>
      <c r="J18" s="13">
        <v>87</v>
      </c>
      <c r="K18" s="13">
        <v>93</v>
      </c>
      <c r="L18" s="3"/>
      <c r="M18" s="3"/>
      <c r="N18" s="13">
        <v>87</v>
      </c>
      <c r="O18" s="13">
        <v>87</v>
      </c>
      <c r="P18" s="3"/>
    </row>
    <row r="19" spans="1:26" ht="15.75" customHeight="1" x14ac:dyDescent="0.25">
      <c r="A19" s="9">
        <v>3</v>
      </c>
      <c r="B19" s="10">
        <f t="shared" si="1"/>
        <v>430</v>
      </c>
      <c r="C19" s="11">
        <v>4311</v>
      </c>
      <c r="D19" s="12" t="s">
        <v>53</v>
      </c>
      <c r="E19" s="12" t="s">
        <v>54</v>
      </c>
      <c r="F19" s="12" t="s">
        <v>48</v>
      </c>
      <c r="G19" s="12" t="s">
        <v>29</v>
      </c>
      <c r="H19" s="13">
        <v>100</v>
      </c>
      <c r="I19" s="3"/>
      <c r="J19" s="13">
        <v>93</v>
      </c>
      <c r="K19" s="13">
        <v>87</v>
      </c>
      <c r="L19" s="3"/>
      <c r="M19" s="3"/>
      <c r="N19" s="3"/>
      <c r="O19" s="13">
        <v>150</v>
      </c>
      <c r="P19" s="3"/>
    </row>
    <row r="20" spans="1:26" ht="14.25" x14ac:dyDescent="0.2">
      <c r="A20" s="13">
        <v>4</v>
      </c>
      <c r="B20" s="3">
        <f t="shared" si="1"/>
        <v>309</v>
      </c>
      <c r="C20" s="4">
        <v>3786</v>
      </c>
      <c r="D20" s="5" t="s">
        <v>55</v>
      </c>
      <c r="E20" s="5" t="s">
        <v>56</v>
      </c>
      <c r="F20" s="5" t="s">
        <v>48</v>
      </c>
      <c r="G20" s="4" t="s">
        <v>57</v>
      </c>
      <c r="H20" s="4"/>
      <c r="I20" s="3"/>
      <c r="J20" s="3"/>
      <c r="K20" s="13">
        <v>74</v>
      </c>
      <c r="L20" s="13">
        <v>80</v>
      </c>
      <c r="M20" s="3"/>
      <c r="N20" s="13">
        <v>74</v>
      </c>
      <c r="O20" s="13">
        <v>81</v>
      </c>
      <c r="P20" s="3"/>
    </row>
    <row r="21" spans="1:26" ht="14.25" x14ac:dyDescent="0.2">
      <c r="A21" s="13">
        <v>5</v>
      </c>
      <c r="B21" s="3">
        <f t="shared" si="1"/>
        <v>300</v>
      </c>
      <c r="C21" s="4">
        <v>8977</v>
      </c>
      <c r="D21" s="5" t="s">
        <v>58</v>
      </c>
      <c r="E21" s="5" t="s">
        <v>59</v>
      </c>
      <c r="F21" s="5" t="s">
        <v>48</v>
      </c>
      <c r="G21" s="5" t="s">
        <v>29</v>
      </c>
      <c r="H21" s="3"/>
      <c r="I21" s="13">
        <v>100</v>
      </c>
      <c r="J21" s="13">
        <v>100</v>
      </c>
      <c r="K21" s="13">
        <v>100</v>
      </c>
      <c r="L21" s="3"/>
      <c r="M21" s="3"/>
      <c r="N21" s="3"/>
      <c r="O21" s="3"/>
      <c r="P21" s="3"/>
    </row>
    <row r="22" spans="1:26" ht="14.25" x14ac:dyDescent="0.2">
      <c r="A22" s="13">
        <v>6</v>
      </c>
      <c r="B22" s="3">
        <f t="shared" si="1"/>
        <v>280</v>
      </c>
      <c r="C22" s="4">
        <v>2822</v>
      </c>
      <c r="D22" s="5" t="s">
        <v>60</v>
      </c>
      <c r="E22" s="5" t="s">
        <v>61</v>
      </c>
      <c r="F22" s="5" t="s">
        <v>48</v>
      </c>
      <c r="G22" s="4" t="s">
        <v>62</v>
      </c>
      <c r="H22" s="4"/>
      <c r="I22" s="3"/>
      <c r="J22" s="3"/>
      <c r="K22" s="13">
        <v>80</v>
      </c>
      <c r="L22" s="3"/>
      <c r="M22" s="3"/>
      <c r="N22" s="13">
        <v>80</v>
      </c>
      <c r="O22" s="13">
        <v>120</v>
      </c>
      <c r="P22" s="3"/>
    </row>
    <row r="23" spans="1:26" ht="14.25" x14ac:dyDescent="0.2">
      <c r="A23" s="13">
        <v>7</v>
      </c>
      <c r="B23" s="3">
        <f t="shared" si="1"/>
        <v>268</v>
      </c>
      <c r="C23" s="4">
        <v>4321</v>
      </c>
      <c r="D23" s="5" t="s">
        <v>63</v>
      </c>
      <c r="E23" s="5" t="s">
        <v>37</v>
      </c>
      <c r="F23" s="5" t="s">
        <v>48</v>
      </c>
      <c r="G23" s="4" t="s">
        <v>64</v>
      </c>
      <c r="H23" s="3"/>
      <c r="I23" s="13">
        <v>68</v>
      </c>
      <c r="J23" s="13">
        <v>74</v>
      </c>
      <c r="K23" s="13">
        <v>58</v>
      </c>
      <c r="L23" s="13">
        <v>68</v>
      </c>
      <c r="M23" s="3"/>
      <c r="N23" s="3"/>
      <c r="O23" s="3"/>
      <c r="P23" s="3"/>
    </row>
    <row r="24" spans="1:26" ht="14.25" x14ac:dyDescent="0.2">
      <c r="A24" s="13">
        <v>8</v>
      </c>
      <c r="B24" s="3">
        <f t="shared" si="1"/>
        <v>267</v>
      </c>
      <c r="C24" s="4">
        <v>8820</v>
      </c>
      <c r="D24" s="5" t="s">
        <v>65</v>
      </c>
      <c r="E24" s="5" t="s">
        <v>66</v>
      </c>
      <c r="F24" s="5" t="s">
        <v>48</v>
      </c>
      <c r="G24" s="4" t="s">
        <v>67</v>
      </c>
      <c r="H24" s="13">
        <v>80</v>
      </c>
      <c r="I24" s="3"/>
      <c r="J24" s="13">
        <v>58</v>
      </c>
      <c r="K24" s="3"/>
      <c r="L24" s="3"/>
      <c r="M24" s="3"/>
      <c r="N24" s="3"/>
      <c r="O24" s="13">
        <v>129</v>
      </c>
      <c r="P24" s="3"/>
    </row>
    <row r="25" spans="1:26" ht="14.25" x14ac:dyDescent="0.2">
      <c r="A25" s="13">
        <v>9</v>
      </c>
      <c r="B25" s="3">
        <f t="shared" si="1"/>
        <v>257</v>
      </c>
      <c r="C25" s="4">
        <v>11092</v>
      </c>
      <c r="D25" s="5" t="s">
        <v>68</v>
      </c>
      <c r="E25" s="5" t="s">
        <v>69</v>
      </c>
      <c r="F25" s="5" t="s">
        <v>48</v>
      </c>
      <c r="G25" s="4" t="s">
        <v>67</v>
      </c>
      <c r="H25" s="5"/>
      <c r="I25" s="3"/>
      <c r="J25" s="3"/>
      <c r="K25" s="13">
        <v>68</v>
      </c>
      <c r="L25" s="13">
        <v>87</v>
      </c>
      <c r="M25" s="3"/>
      <c r="N25" s="3"/>
      <c r="O25" s="13">
        <v>102</v>
      </c>
      <c r="P25" s="3"/>
    </row>
    <row r="26" spans="1:26" ht="14.25" x14ac:dyDescent="0.2">
      <c r="A26" s="13">
        <v>10</v>
      </c>
      <c r="B26" s="3">
        <f t="shared" si="1"/>
        <v>256</v>
      </c>
      <c r="C26" s="4">
        <v>8999</v>
      </c>
      <c r="D26" s="5" t="s">
        <v>70</v>
      </c>
      <c r="E26" s="5" t="s">
        <v>71</v>
      </c>
      <c r="F26" s="5" t="s">
        <v>48</v>
      </c>
      <c r="G26" s="5" t="s">
        <v>72</v>
      </c>
      <c r="H26" s="3"/>
      <c r="I26" s="3"/>
      <c r="J26" s="13">
        <v>80</v>
      </c>
      <c r="K26" s="3"/>
      <c r="L26" s="13">
        <v>54</v>
      </c>
      <c r="M26" s="13">
        <v>68</v>
      </c>
      <c r="N26" s="13">
        <v>54</v>
      </c>
      <c r="O26" s="3"/>
      <c r="P26" s="3"/>
    </row>
    <row r="27" spans="1:26" ht="14.25" x14ac:dyDescent="0.2">
      <c r="A27" s="3"/>
      <c r="B27" s="3"/>
      <c r="C27" s="4"/>
      <c r="D27" s="5"/>
      <c r="E27" s="5"/>
      <c r="F27" s="5"/>
      <c r="G27" s="5"/>
      <c r="H27" s="3"/>
      <c r="I27" s="3"/>
      <c r="J27" s="3"/>
      <c r="K27" s="3"/>
      <c r="L27" s="3"/>
      <c r="M27" s="3"/>
      <c r="N27" s="3"/>
      <c r="O27" s="3"/>
      <c r="P27" s="3"/>
    </row>
    <row r="28" spans="1:26" ht="15.75" customHeight="1" x14ac:dyDescent="0.25">
      <c r="A28" s="3"/>
      <c r="B28" s="3"/>
      <c r="C28" s="4"/>
      <c r="D28" s="5"/>
      <c r="E28" s="5"/>
      <c r="F28" s="5"/>
      <c r="G28" s="6" t="s">
        <v>73</v>
      </c>
      <c r="H28" s="3"/>
      <c r="I28" s="3"/>
      <c r="J28" s="3"/>
      <c r="K28" s="3"/>
      <c r="L28" s="3"/>
      <c r="M28" s="3"/>
      <c r="N28" s="3"/>
      <c r="O28" s="3"/>
      <c r="P28" s="3"/>
    </row>
    <row r="29" spans="1:26" ht="15.75" customHeight="1" x14ac:dyDescent="0.25">
      <c r="A29" s="7" t="s">
        <v>2</v>
      </c>
      <c r="B29" s="7" t="s">
        <v>3</v>
      </c>
      <c r="C29" s="7" t="s">
        <v>4</v>
      </c>
      <c r="D29" s="7" t="s">
        <v>5</v>
      </c>
      <c r="E29" s="7" t="s">
        <v>6</v>
      </c>
      <c r="F29" s="8" t="s">
        <v>7</v>
      </c>
      <c r="G29" s="7" t="s">
        <v>8</v>
      </c>
      <c r="H29" s="7" t="s">
        <v>9</v>
      </c>
      <c r="I29" s="7" t="s">
        <v>10</v>
      </c>
      <c r="J29" s="7" t="s">
        <v>11</v>
      </c>
      <c r="K29" s="7" t="s">
        <v>12</v>
      </c>
      <c r="L29" s="7" t="s">
        <v>13</v>
      </c>
      <c r="M29" s="7" t="s">
        <v>14</v>
      </c>
      <c r="N29" s="7" t="s">
        <v>15</v>
      </c>
      <c r="O29" s="7" t="s">
        <v>16</v>
      </c>
      <c r="P29" s="3"/>
    </row>
    <row r="30" spans="1:26" ht="14.25" x14ac:dyDescent="0.2">
      <c r="A30" s="14">
        <v>1</v>
      </c>
      <c r="B30" s="15">
        <f t="shared" ref="B30:B39" si="2">SUM(H30:O30)</f>
        <v>550</v>
      </c>
      <c r="C30" s="15">
        <v>8709</v>
      </c>
      <c r="D30" s="16" t="s">
        <v>74</v>
      </c>
      <c r="E30" s="16" t="s">
        <v>75</v>
      </c>
      <c r="F30" s="16" t="s">
        <v>19</v>
      </c>
      <c r="G30" s="17"/>
      <c r="H30" s="18"/>
      <c r="I30" s="18"/>
      <c r="J30" s="19">
        <v>100</v>
      </c>
      <c r="K30" s="19">
        <v>100</v>
      </c>
      <c r="L30" s="18"/>
      <c r="M30" s="19">
        <v>100</v>
      </c>
      <c r="N30" s="19">
        <v>100</v>
      </c>
      <c r="O30" s="19">
        <v>150</v>
      </c>
      <c r="P30" s="18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x14ac:dyDescent="0.25">
      <c r="A31" s="9">
        <v>2</v>
      </c>
      <c r="B31" s="11">
        <f t="shared" si="2"/>
        <v>525.5</v>
      </c>
      <c r="C31" s="11">
        <v>8638</v>
      </c>
      <c r="D31" s="12" t="s">
        <v>76</v>
      </c>
      <c r="E31" s="12" t="s">
        <v>77</v>
      </c>
      <c r="F31" s="12" t="s">
        <v>19</v>
      </c>
      <c r="G31" s="12" t="s">
        <v>35</v>
      </c>
      <c r="H31" s="13"/>
      <c r="I31" s="13">
        <v>100</v>
      </c>
      <c r="J31" s="13">
        <v>93</v>
      </c>
      <c r="K31" s="13"/>
      <c r="L31" s="13">
        <v>100</v>
      </c>
      <c r="M31" s="13"/>
      <c r="N31" s="13">
        <v>93</v>
      </c>
      <c r="O31" s="13">
        <v>139.5</v>
      </c>
      <c r="P31" s="3"/>
    </row>
    <row r="32" spans="1:26" x14ac:dyDescent="0.25">
      <c r="A32" s="9">
        <v>3</v>
      </c>
      <c r="B32" s="11">
        <f t="shared" si="2"/>
        <v>475</v>
      </c>
      <c r="C32" s="11">
        <v>8549</v>
      </c>
      <c r="D32" s="12" t="s">
        <v>78</v>
      </c>
      <c r="E32" s="12" t="s">
        <v>9</v>
      </c>
      <c r="F32" s="12" t="s">
        <v>19</v>
      </c>
      <c r="G32" s="11" t="s">
        <v>23</v>
      </c>
      <c r="H32" s="13">
        <v>100</v>
      </c>
      <c r="I32" s="13">
        <v>93</v>
      </c>
      <c r="J32" s="3"/>
      <c r="K32" s="13">
        <v>93</v>
      </c>
      <c r="L32" s="13">
        <v>87</v>
      </c>
      <c r="M32" s="13"/>
      <c r="N32" s="13"/>
      <c r="O32" s="13">
        <v>102</v>
      </c>
      <c r="P32" s="3"/>
    </row>
    <row r="33" spans="1:26" x14ac:dyDescent="0.25">
      <c r="A33" s="21">
        <v>4</v>
      </c>
      <c r="B33" s="22">
        <f t="shared" si="2"/>
        <v>434</v>
      </c>
      <c r="C33" s="22">
        <v>4267</v>
      </c>
      <c r="D33" s="23" t="s">
        <v>79</v>
      </c>
      <c r="E33" s="23" t="s">
        <v>80</v>
      </c>
      <c r="F33" s="23" t="s">
        <v>19</v>
      </c>
      <c r="G33" s="23" t="s">
        <v>72</v>
      </c>
      <c r="H33" s="19"/>
      <c r="I33" s="18"/>
      <c r="J33" s="19">
        <v>86</v>
      </c>
      <c r="K33" s="19"/>
      <c r="L33" s="19">
        <v>80</v>
      </c>
      <c r="M33" s="19">
        <v>74</v>
      </c>
      <c r="N33" s="19">
        <v>74</v>
      </c>
      <c r="O33" s="19">
        <v>120</v>
      </c>
      <c r="P33" s="18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14.25" x14ac:dyDescent="0.2">
      <c r="A34" s="13">
        <v>5</v>
      </c>
      <c r="B34" s="4">
        <f t="shared" si="2"/>
        <v>419</v>
      </c>
      <c r="C34" s="4">
        <v>3581</v>
      </c>
      <c r="D34" s="5" t="s">
        <v>81</v>
      </c>
      <c r="E34" s="5" t="s">
        <v>82</v>
      </c>
      <c r="F34" s="5" t="s">
        <v>19</v>
      </c>
      <c r="G34" s="4"/>
      <c r="H34" s="3"/>
      <c r="I34" s="13">
        <v>80</v>
      </c>
      <c r="J34" s="4">
        <v>68</v>
      </c>
      <c r="K34" s="3"/>
      <c r="L34" s="3"/>
      <c r="M34" s="13">
        <v>80</v>
      </c>
      <c r="N34" s="13">
        <v>80</v>
      </c>
      <c r="O34" s="13">
        <v>111</v>
      </c>
      <c r="P34" s="3"/>
    </row>
    <row r="35" spans="1:26" ht="14.25" x14ac:dyDescent="0.2">
      <c r="A35" s="13">
        <v>6</v>
      </c>
      <c r="B35" s="4">
        <f t="shared" si="2"/>
        <v>368</v>
      </c>
      <c r="C35" s="4">
        <v>3394</v>
      </c>
      <c r="D35" s="5" t="s">
        <v>83</v>
      </c>
      <c r="E35" s="5" t="s">
        <v>84</v>
      </c>
      <c r="F35" s="5" t="s">
        <v>19</v>
      </c>
      <c r="G35" s="5" t="s">
        <v>85</v>
      </c>
      <c r="H35" s="3"/>
      <c r="I35" s="4"/>
      <c r="J35" s="4">
        <v>74</v>
      </c>
      <c r="K35" s="13">
        <v>63</v>
      </c>
      <c r="L35" s="13">
        <v>93</v>
      </c>
      <c r="M35" s="3"/>
      <c r="N35" s="13">
        <v>63</v>
      </c>
      <c r="O35" s="13">
        <v>75</v>
      </c>
      <c r="P35" s="3"/>
    </row>
    <row r="36" spans="1:26" ht="14.25" x14ac:dyDescent="0.2">
      <c r="A36" s="13">
        <v>7</v>
      </c>
      <c r="B36" s="4">
        <f t="shared" si="2"/>
        <v>357.5</v>
      </c>
      <c r="C36" s="4">
        <v>5317</v>
      </c>
      <c r="D36" s="5" t="s">
        <v>86</v>
      </c>
      <c r="E36" s="5" t="s">
        <v>87</v>
      </c>
      <c r="F36" s="5" t="s">
        <v>19</v>
      </c>
      <c r="G36" s="5" t="s">
        <v>52</v>
      </c>
      <c r="H36" s="13"/>
      <c r="I36" s="3"/>
      <c r="J36" s="13">
        <v>58</v>
      </c>
      <c r="K36" s="13">
        <v>68</v>
      </c>
      <c r="L36" s="13">
        <v>74</v>
      </c>
      <c r="M36" s="3"/>
      <c r="N36" s="13">
        <v>63</v>
      </c>
      <c r="O36" s="13">
        <v>94.5</v>
      </c>
      <c r="P36" s="3"/>
    </row>
    <row r="37" spans="1:26" ht="14.25" x14ac:dyDescent="0.2">
      <c r="A37" s="13">
        <v>8</v>
      </c>
      <c r="B37" s="4">
        <f t="shared" si="2"/>
        <v>339</v>
      </c>
      <c r="C37" s="4">
        <v>8582</v>
      </c>
      <c r="D37" s="5" t="s">
        <v>88</v>
      </c>
      <c r="E37" s="5" t="s">
        <v>89</v>
      </c>
      <c r="F37" s="5" t="s">
        <v>19</v>
      </c>
      <c r="G37" s="5" t="s">
        <v>52</v>
      </c>
      <c r="H37" s="13">
        <v>86</v>
      </c>
      <c r="I37" s="13">
        <v>86</v>
      </c>
      <c r="J37" s="13">
        <v>80</v>
      </c>
      <c r="K37" s="3"/>
      <c r="L37" s="3"/>
      <c r="M37" s="3"/>
      <c r="N37" s="3"/>
      <c r="O37" s="13">
        <v>87</v>
      </c>
      <c r="P37" s="3"/>
    </row>
    <row r="38" spans="1:26" ht="14.25" x14ac:dyDescent="0.2">
      <c r="A38" s="13">
        <v>9</v>
      </c>
      <c r="B38" s="4">
        <f t="shared" si="2"/>
        <v>300</v>
      </c>
      <c r="C38" s="4">
        <v>8187</v>
      </c>
      <c r="D38" s="5" t="s">
        <v>90</v>
      </c>
      <c r="E38" s="5" t="s">
        <v>91</v>
      </c>
      <c r="F38" s="5" t="s">
        <v>19</v>
      </c>
      <c r="G38" s="4" t="s">
        <v>20</v>
      </c>
      <c r="H38" s="13">
        <v>63</v>
      </c>
      <c r="I38" s="13">
        <v>74</v>
      </c>
      <c r="J38" s="13">
        <v>63</v>
      </c>
      <c r="K38" s="3"/>
      <c r="L38" s="3"/>
      <c r="M38" s="13">
        <v>50</v>
      </c>
      <c r="N38" s="13">
        <v>50</v>
      </c>
      <c r="O38" s="3"/>
      <c r="P38" s="3"/>
    </row>
    <row r="39" spans="1:26" ht="14.25" x14ac:dyDescent="0.2">
      <c r="A39" s="13">
        <v>10</v>
      </c>
      <c r="B39" s="4">
        <f t="shared" si="2"/>
        <v>277</v>
      </c>
      <c r="C39" s="4">
        <v>1342</v>
      </c>
      <c r="D39" s="5" t="s">
        <v>92</v>
      </c>
      <c r="E39" s="5" t="s">
        <v>93</v>
      </c>
      <c r="F39" s="5" t="s">
        <v>19</v>
      </c>
      <c r="G39" s="4" t="s">
        <v>62</v>
      </c>
      <c r="H39" s="3"/>
      <c r="I39" s="4"/>
      <c r="J39" s="5"/>
      <c r="K39" s="13">
        <v>80</v>
      </c>
      <c r="L39" s="3"/>
      <c r="M39" s="3"/>
      <c r="N39" s="13">
        <v>68</v>
      </c>
      <c r="O39" s="13">
        <v>129</v>
      </c>
      <c r="P39" s="3"/>
    </row>
    <row r="40" spans="1:26" ht="14.25" x14ac:dyDescent="0.2">
      <c r="A40" s="3"/>
      <c r="B40" s="4"/>
      <c r="C40" s="4"/>
      <c r="D40" s="5"/>
      <c r="E40" s="5"/>
      <c r="F40" s="5"/>
      <c r="G40" s="4"/>
      <c r="H40" s="3"/>
      <c r="I40" s="3"/>
      <c r="J40" s="3"/>
      <c r="K40" s="3"/>
      <c r="L40" s="3"/>
      <c r="M40" s="3"/>
      <c r="N40" s="3"/>
      <c r="O40" s="3"/>
      <c r="P40" s="3"/>
    </row>
    <row r="41" spans="1:26" ht="18" x14ac:dyDescent="0.25">
      <c r="A41" s="3"/>
      <c r="B41" s="4"/>
      <c r="C41" s="4"/>
      <c r="D41" s="5"/>
      <c r="E41" s="5"/>
      <c r="F41" s="5"/>
      <c r="G41" s="6" t="s">
        <v>94</v>
      </c>
      <c r="H41" s="3"/>
      <c r="I41" s="3"/>
      <c r="J41" s="3"/>
      <c r="K41" s="3"/>
      <c r="L41" s="3"/>
      <c r="M41" s="3"/>
      <c r="N41" s="3"/>
      <c r="O41" s="3"/>
      <c r="P41" s="3"/>
    </row>
    <row r="42" spans="1:26" ht="15" x14ac:dyDescent="0.25">
      <c r="A42" s="7" t="s">
        <v>2</v>
      </c>
      <c r="B42" s="7" t="s">
        <v>3</v>
      </c>
      <c r="C42" s="7" t="s">
        <v>4</v>
      </c>
      <c r="D42" s="7" t="s">
        <v>5</v>
      </c>
      <c r="E42" s="7" t="s">
        <v>6</v>
      </c>
      <c r="F42" s="8" t="s">
        <v>7</v>
      </c>
      <c r="G42" s="7" t="s">
        <v>8</v>
      </c>
      <c r="H42" s="7" t="s">
        <v>9</v>
      </c>
      <c r="I42" s="7" t="s">
        <v>10</v>
      </c>
      <c r="J42" s="7" t="s">
        <v>11</v>
      </c>
      <c r="K42" s="7" t="s">
        <v>12</v>
      </c>
      <c r="L42" s="7" t="s">
        <v>13</v>
      </c>
      <c r="M42" s="7" t="s">
        <v>14</v>
      </c>
      <c r="N42" s="7" t="s">
        <v>15</v>
      </c>
      <c r="O42" s="7" t="s">
        <v>16</v>
      </c>
      <c r="P42" s="3"/>
    </row>
    <row r="43" spans="1:26" x14ac:dyDescent="0.25">
      <c r="A43" s="9">
        <v>1</v>
      </c>
      <c r="B43" s="11">
        <f t="shared" ref="B43:B52" si="3">SUM(H43:O43)</f>
        <v>550</v>
      </c>
      <c r="C43" s="11">
        <v>8425</v>
      </c>
      <c r="D43" s="12" t="s">
        <v>95</v>
      </c>
      <c r="E43" s="12" t="s">
        <v>96</v>
      </c>
      <c r="F43" s="12" t="s">
        <v>48</v>
      </c>
      <c r="G43" s="11" t="s">
        <v>38</v>
      </c>
      <c r="H43" s="13"/>
      <c r="I43" s="4">
        <v>100</v>
      </c>
      <c r="J43" s="4">
        <v>100</v>
      </c>
      <c r="K43" s="13">
        <v>100</v>
      </c>
      <c r="L43" s="13"/>
      <c r="M43" s="13"/>
      <c r="N43" s="13">
        <v>100</v>
      </c>
      <c r="O43" s="13">
        <v>150</v>
      </c>
      <c r="P43" s="3"/>
    </row>
    <row r="44" spans="1:26" x14ac:dyDescent="0.25">
      <c r="A44" s="9">
        <v>2</v>
      </c>
      <c r="B44" s="11">
        <f t="shared" si="3"/>
        <v>518.5</v>
      </c>
      <c r="C44" s="11">
        <v>8681</v>
      </c>
      <c r="D44" s="12" t="s">
        <v>97</v>
      </c>
      <c r="E44" s="12" t="s">
        <v>98</v>
      </c>
      <c r="F44" s="12" t="s">
        <v>48</v>
      </c>
      <c r="G44" s="11" t="s">
        <v>38</v>
      </c>
      <c r="H44" s="13">
        <v>93</v>
      </c>
      <c r="I44" s="4">
        <v>93</v>
      </c>
      <c r="J44" s="4"/>
      <c r="K44" s="13"/>
      <c r="L44" s="13">
        <v>100</v>
      </c>
      <c r="M44" s="3"/>
      <c r="N44" s="13">
        <v>93</v>
      </c>
      <c r="O44" s="13">
        <v>139.5</v>
      </c>
      <c r="P44" s="3"/>
    </row>
    <row r="45" spans="1:26" ht="14.25" x14ac:dyDescent="0.2">
      <c r="A45" s="14">
        <v>3</v>
      </c>
      <c r="B45" s="15">
        <f t="shared" si="3"/>
        <v>470</v>
      </c>
      <c r="C45" s="15">
        <v>6110</v>
      </c>
      <c r="D45" s="16" t="s">
        <v>99</v>
      </c>
      <c r="E45" s="16" t="s">
        <v>100</v>
      </c>
      <c r="F45" s="16" t="s">
        <v>48</v>
      </c>
      <c r="G45" s="15" t="s">
        <v>38</v>
      </c>
      <c r="H45" s="18"/>
      <c r="I45" s="24"/>
      <c r="J45" s="24">
        <v>74</v>
      </c>
      <c r="K45" s="24"/>
      <c r="L45" s="24">
        <v>87</v>
      </c>
      <c r="M45" s="19">
        <v>93</v>
      </c>
      <c r="N45" s="19">
        <v>87</v>
      </c>
      <c r="O45" s="19">
        <v>129</v>
      </c>
      <c r="P45" s="18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14.25" x14ac:dyDescent="0.2">
      <c r="A46" s="13">
        <v>4</v>
      </c>
      <c r="B46" s="4">
        <f t="shared" si="3"/>
        <v>453</v>
      </c>
      <c r="C46" s="4">
        <v>8468</v>
      </c>
      <c r="D46" s="5" t="s">
        <v>101</v>
      </c>
      <c r="E46" s="5" t="s">
        <v>102</v>
      </c>
      <c r="F46" s="5" t="s">
        <v>48</v>
      </c>
      <c r="G46" s="4" t="s">
        <v>103</v>
      </c>
      <c r="H46" s="3"/>
      <c r="I46" s="4"/>
      <c r="J46" s="4">
        <v>93</v>
      </c>
      <c r="K46" s="13">
        <v>80</v>
      </c>
      <c r="L46" s="3"/>
      <c r="M46" s="13">
        <v>80</v>
      </c>
      <c r="N46" s="13">
        <v>80</v>
      </c>
      <c r="O46" s="13">
        <v>120</v>
      </c>
      <c r="P46" s="3"/>
    </row>
    <row r="47" spans="1:26" ht="14.25" x14ac:dyDescent="0.2">
      <c r="A47" s="13">
        <v>5</v>
      </c>
      <c r="B47" s="4">
        <f t="shared" si="3"/>
        <v>420</v>
      </c>
      <c r="C47" s="4">
        <v>8836</v>
      </c>
      <c r="D47" s="5" t="s">
        <v>104</v>
      </c>
      <c r="E47" s="5" t="s">
        <v>105</v>
      </c>
      <c r="F47" s="5" t="s">
        <v>48</v>
      </c>
      <c r="G47" s="5" t="s">
        <v>49</v>
      </c>
      <c r="H47" s="4"/>
      <c r="I47" s="3"/>
      <c r="J47" s="4">
        <v>68</v>
      </c>
      <c r="K47" s="4">
        <v>74</v>
      </c>
      <c r="L47" s="4">
        <v>80</v>
      </c>
      <c r="M47" s="13">
        <v>87</v>
      </c>
      <c r="N47" s="13"/>
      <c r="O47" s="13">
        <v>111</v>
      </c>
      <c r="P47" s="3"/>
    </row>
    <row r="48" spans="1:26" x14ac:dyDescent="0.25">
      <c r="A48" s="21">
        <v>6</v>
      </c>
      <c r="B48" s="22">
        <f t="shared" si="3"/>
        <v>403.5</v>
      </c>
      <c r="C48" s="22">
        <v>8107</v>
      </c>
      <c r="D48" s="23" t="s">
        <v>106</v>
      </c>
      <c r="E48" s="23" t="s">
        <v>47</v>
      </c>
      <c r="F48" s="23" t="s">
        <v>48</v>
      </c>
      <c r="G48" s="22" t="s">
        <v>26</v>
      </c>
      <c r="H48" s="19">
        <v>80</v>
      </c>
      <c r="I48" s="19">
        <v>87</v>
      </c>
      <c r="J48" s="19"/>
      <c r="K48" s="19">
        <v>68</v>
      </c>
      <c r="L48" s="19">
        <v>74</v>
      </c>
      <c r="M48" s="19"/>
      <c r="N48" s="19"/>
      <c r="O48" s="19">
        <v>94.5</v>
      </c>
      <c r="P48" s="18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16" ht="14.25" x14ac:dyDescent="0.2">
      <c r="A49" s="13">
        <v>7</v>
      </c>
      <c r="B49" s="4">
        <f t="shared" si="3"/>
        <v>375</v>
      </c>
      <c r="C49" s="4">
        <v>5059</v>
      </c>
      <c r="D49" s="5" t="s">
        <v>36</v>
      </c>
      <c r="E49" s="5" t="s">
        <v>107</v>
      </c>
      <c r="F49" s="5" t="s">
        <v>48</v>
      </c>
      <c r="G49" s="4" t="s">
        <v>38</v>
      </c>
      <c r="H49" s="13">
        <v>74</v>
      </c>
      <c r="I49" s="5"/>
      <c r="J49" s="4"/>
      <c r="K49" s="13"/>
      <c r="L49" s="13">
        <v>68</v>
      </c>
      <c r="M49" s="13">
        <v>63</v>
      </c>
      <c r="N49" s="13">
        <v>68</v>
      </c>
      <c r="O49" s="13">
        <v>102</v>
      </c>
      <c r="P49" s="3"/>
    </row>
    <row r="50" spans="1:16" ht="14.25" x14ac:dyDescent="0.2">
      <c r="A50" s="13">
        <v>8</v>
      </c>
      <c r="B50" s="4">
        <f t="shared" si="3"/>
        <v>334</v>
      </c>
      <c r="C50" s="4">
        <v>3690</v>
      </c>
      <c r="D50" s="5" t="s">
        <v>108</v>
      </c>
      <c r="E50" s="5" t="s">
        <v>109</v>
      </c>
      <c r="F50" s="5" t="s">
        <v>48</v>
      </c>
      <c r="G50" s="4" t="s">
        <v>23</v>
      </c>
      <c r="H50" s="13">
        <v>87</v>
      </c>
      <c r="I50" s="3"/>
      <c r="J50" s="13">
        <v>80</v>
      </c>
      <c r="K50" s="13">
        <v>93</v>
      </c>
      <c r="L50" s="3"/>
      <c r="M50" s="3"/>
      <c r="N50" s="13">
        <v>74</v>
      </c>
      <c r="O50" s="3"/>
      <c r="P50" s="3"/>
    </row>
    <row r="51" spans="1:16" ht="14.25" x14ac:dyDescent="0.2">
      <c r="A51" s="13">
        <v>9</v>
      </c>
      <c r="B51" s="4">
        <f t="shared" si="3"/>
        <v>293</v>
      </c>
      <c r="C51" s="4">
        <v>8155</v>
      </c>
      <c r="D51" s="5" t="s">
        <v>110</v>
      </c>
      <c r="E51" s="5" t="s">
        <v>111</v>
      </c>
      <c r="F51" s="5" t="s">
        <v>48</v>
      </c>
      <c r="G51" s="4" t="s">
        <v>20</v>
      </c>
      <c r="H51" s="4"/>
      <c r="I51" s="13">
        <v>80</v>
      </c>
      <c r="J51" s="4"/>
      <c r="K51" s="3"/>
      <c r="L51" s="3"/>
      <c r="M51" s="13">
        <v>74</v>
      </c>
      <c r="N51" s="13">
        <v>58</v>
      </c>
      <c r="O51" s="13">
        <v>81</v>
      </c>
      <c r="P51" s="3"/>
    </row>
    <row r="52" spans="1:16" ht="14.25" x14ac:dyDescent="0.2">
      <c r="A52" s="13">
        <v>10</v>
      </c>
      <c r="B52" s="4">
        <f t="shared" si="3"/>
        <v>204</v>
      </c>
      <c r="C52" s="4">
        <v>2323</v>
      </c>
      <c r="D52" s="5" t="s">
        <v>112</v>
      </c>
      <c r="E52" s="5" t="s">
        <v>113</v>
      </c>
      <c r="F52" s="5" t="s">
        <v>48</v>
      </c>
      <c r="G52" s="5"/>
      <c r="H52" s="5"/>
      <c r="I52" s="4"/>
      <c r="J52" s="4"/>
      <c r="K52" s="4">
        <v>63</v>
      </c>
      <c r="L52" s="4"/>
      <c r="M52" s="3"/>
      <c r="N52" s="13">
        <v>54</v>
      </c>
      <c r="O52" s="13">
        <v>87</v>
      </c>
      <c r="P52" s="3"/>
    </row>
    <row r="53" spans="1:16" ht="14.25" x14ac:dyDescent="0.2">
      <c r="A53" s="3"/>
      <c r="B53" s="4"/>
      <c r="C53" s="4"/>
      <c r="D53" s="5"/>
      <c r="E53" s="5"/>
      <c r="F53" s="5"/>
      <c r="G53" s="4"/>
      <c r="H53" s="3"/>
      <c r="I53" s="3"/>
      <c r="J53" s="4"/>
      <c r="K53" s="4"/>
      <c r="L53" s="5"/>
      <c r="M53" s="3"/>
      <c r="N53" s="3"/>
      <c r="O53" s="3"/>
      <c r="P53" s="3"/>
    </row>
    <row r="54" spans="1:16" ht="18" x14ac:dyDescent="0.25">
      <c r="A54" s="3"/>
      <c r="B54" s="4"/>
      <c r="C54" s="4"/>
      <c r="D54" s="5"/>
      <c r="E54" s="5"/>
      <c r="F54" s="5"/>
      <c r="G54" s="6" t="s">
        <v>114</v>
      </c>
      <c r="H54" s="3"/>
      <c r="I54" s="4"/>
      <c r="J54" s="5"/>
      <c r="K54" s="3"/>
      <c r="L54" s="3"/>
      <c r="M54" s="3"/>
      <c r="N54" s="3"/>
      <c r="O54" s="3"/>
      <c r="P54" s="3"/>
    </row>
    <row r="55" spans="1:16" ht="15" x14ac:dyDescent="0.25">
      <c r="A55" s="7" t="s">
        <v>2</v>
      </c>
      <c r="B55" s="7" t="s">
        <v>3</v>
      </c>
      <c r="C55" s="7" t="s">
        <v>4</v>
      </c>
      <c r="D55" s="7" t="s">
        <v>5</v>
      </c>
      <c r="E55" s="7" t="s">
        <v>6</v>
      </c>
      <c r="F55" s="8" t="s">
        <v>7</v>
      </c>
      <c r="G55" s="7" t="s">
        <v>8</v>
      </c>
      <c r="H55" s="7" t="s">
        <v>9</v>
      </c>
      <c r="I55" s="7" t="s">
        <v>10</v>
      </c>
      <c r="J55" s="7" t="s">
        <v>11</v>
      </c>
      <c r="K55" s="7" t="s">
        <v>12</v>
      </c>
      <c r="L55" s="7" t="s">
        <v>13</v>
      </c>
      <c r="M55" s="7" t="s">
        <v>14</v>
      </c>
      <c r="N55" s="7" t="s">
        <v>15</v>
      </c>
      <c r="O55" s="7" t="s">
        <v>16</v>
      </c>
      <c r="P55" s="3"/>
    </row>
    <row r="56" spans="1:16" x14ac:dyDescent="0.25">
      <c r="A56" s="9">
        <v>1</v>
      </c>
      <c r="B56" s="11">
        <f t="shared" ref="B56:B65" si="4">SUM(H56:O56)</f>
        <v>539.5</v>
      </c>
      <c r="C56" s="11">
        <v>8111</v>
      </c>
      <c r="D56" s="12" t="s">
        <v>115</v>
      </c>
      <c r="E56" s="12" t="s">
        <v>116</v>
      </c>
      <c r="F56" s="12" t="s">
        <v>19</v>
      </c>
      <c r="G56" s="11" t="s">
        <v>67</v>
      </c>
      <c r="H56" s="13"/>
      <c r="I56" s="13">
        <v>100</v>
      </c>
      <c r="J56" s="13"/>
      <c r="K56" s="13">
        <v>100</v>
      </c>
      <c r="L56" s="13"/>
      <c r="M56" s="13">
        <v>100</v>
      </c>
      <c r="N56" s="13">
        <v>100</v>
      </c>
      <c r="O56" s="13">
        <v>139.5</v>
      </c>
      <c r="P56" s="3"/>
    </row>
    <row r="57" spans="1:16" x14ac:dyDescent="0.25">
      <c r="A57" s="9">
        <v>2</v>
      </c>
      <c r="B57" s="11">
        <f t="shared" si="4"/>
        <v>522</v>
      </c>
      <c r="C57" s="11">
        <v>8110</v>
      </c>
      <c r="D57" s="12" t="s">
        <v>115</v>
      </c>
      <c r="E57" s="12" t="s">
        <v>117</v>
      </c>
      <c r="F57" s="12" t="s">
        <v>19</v>
      </c>
      <c r="G57" s="11" t="s">
        <v>67</v>
      </c>
      <c r="H57" s="4">
        <v>100</v>
      </c>
      <c r="I57" s="13"/>
      <c r="J57" s="4">
        <v>100</v>
      </c>
      <c r="K57" s="13"/>
      <c r="L57" s="13">
        <v>100</v>
      </c>
      <c r="M57" s="13">
        <v>93</v>
      </c>
      <c r="N57" s="13"/>
      <c r="O57" s="13">
        <v>129</v>
      </c>
      <c r="P57" s="3"/>
    </row>
    <row r="58" spans="1:16" x14ac:dyDescent="0.25">
      <c r="A58" s="9">
        <v>3</v>
      </c>
      <c r="B58" s="11">
        <f t="shared" si="4"/>
        <v>468</v>
      </c>
      <c r="C58" s="11">
        <v>8976</v>
      </c>
      <c r="D58" s="12" t="s">
        <v>118</v>
      </c>
      <c r="E58" s="12" t="s">
        <v>119</v>
      </c>
      <c r="F58" s="12" t="s">
        <v>19</v>
      </c>
      <c r="G58" s="12" t="s">
        <v>35</v>
      </c>
      <c r="H58" s="4">
        <v>87</v>
      </c>
      <c r="I58" s="13"/>
      <c r="J58" s="4">
        <v>87</v>
      </c>
      <c r="K58" s="4"/>
      <c r="L58" s="4">
        <v>87</v>
      </c>
      <c r="M58" s="13"/>
      <c r="N58" s="13">
        <v>87</v>
      </c>
      <c r="O58" s="13">
        <v>120</v>
      </c>
      <c r="P58" s="3"/>
    </row>
    <row r="59" spans="1:16" ht="14.25" x14ac:dyDescent="0.2">
      <c r="A59" s="13">
        <v>4</v>
      </c>
      <c r="B59" s="4">
        <f t="shared" si="4"/>
        <v>407</v>
      </c>
      <c r="C59" s="4">
        <v>8627</v>
      </c>
      <c r="D59" s="5" t="s">
        <v>120</v>
      </c>
      <c r="E59" s="5" t="s">
        <v>40</v>
      </c>
      <c r="F59" s="5" t="s">
        <v>19</v>
      </c>
      <c r="G59" s="5" t="s">
        <v>35</v>
      </c>
      <c r="H59" s="13">
        <v>80</v>
      </c>
      <c r="I59" s="3"/>
      <c r="J59" s="13"/>
      <c r="K59" s="13">
        <v>80</v>
      </c>
      <c r="L59" s="13">
        <v>80</v>
      </c>
      <c r="M59" s="13">
        <v>87</v>
      </c>
      <c r="N59" s="13">
        <v>80</v>
      </c>
      <c r="O59" s="3"/>
      <c r="P59" s="3"/>
    </row>
    <row r="60" spans="1:16" ht="14.25" x14ac:dyDescent="0.2">
      <c r="A60" s="13">
        <v>5</v>
      </c>
      <c r="B60" s="4">
        <f t="shared" si="4"/>
        <v>380</v>
      </c>
      <c r="C60" s="4">
        <v>6542</v>
      </c>
      <c r="D60" s="5" t="s">
        <v>121</v>
      </c>
      <c r="E60" s="5" t="s">
        <v>122</v>
      </c>
      <c r="F60" s="5" t="s">
        <v>19</v>
      </c>
      <c r="G60" s="5" t="s">
        <v>72</v>
      </c>
      <c r="H60" s="13">
        <v>68</v>
      </c>
      <c r="I60" s="3"/>
      <c r="J60" s="13">
        <v>68</v>
      </c>
      <c r="K60" s="13"/>
      <c r="L60" s="13">
        <v>68</v>
      </c>
      <c r="M60" s="3"/>
      <c r="N60" s="13">
        <v>74</v>
      </c>
      <c r="O60" s="13">
        <v>102</v>
      </c>
      <c r="P60" s="3"/>
    </row>
    <row r="61" spans="1:16" ht="14.25" x14ac:dyDescent="0.2">
      <c r="A61" s="13">
        <v>6</v>
      </c>
      <c r="B61" s="4">
        <f t="shared" si="4"/>
        <v>326</v>
      </c>
      <c r="C61" s="4">
        <v>3105</v>
      </c>
      <c r="D61" s="5" t="s">
        <v>123</v>
      </c>
      <c r="E61" s="5" t="s">
        <v>80</v>
      </c>
      <c r="F61" s="5" t="s">
        <v>19</v>
      </c>
      <c r="G61" s="5" t="s">
        <v>35</v>
      </c>
      <c r="H61" s="5"/>
      <c r="I61" s="3"/>
      <c r="J61" s="4">
        <v>54</v>
      </c>
      <c r="K61" s="4">
        <v>54</v>
      </c>
      <c r="L61" s="13">
        <v>63</v>
      </c>
      <c r="M61" s="13">
        <v>68</v>
      </c>
      <c r="N61" s="13"/>
      <c r="O61" s="13">
        <v>87</v>
      </c>
      <c r="P61" s="3"/>
    </row>
    <row r="62" spans="1:16" ht="14.25" x14ac:dyDescent="0.2">
      <c r="A62" s="13">
        <v>7</v>
      </c>
      <c r="B62" s="4">
        <f t="shared" si="4"/>
        <v>310</v>
      </c>
      <c r="C62" s="4">
        <v>4711</v>
      </c>
      <c r="D62" s="5" t="s">
        <v>124</v>
      </c>
      <c r="E62" s="5" t="s">
        <v>125</v>
      </c>
      <c r="F62" s="5" t="s">
        <v>19</v>
      </c>
      <c r="G62" s="5" t="s">
        <v>35</v>
      </c>
      <c r="H62" s="4">
        <v>63</v>
      </c>
      <c r="I62" s="3"/>
      <c r="J62" s="4">
        <v>58</v>
      </c>
      <c r="K62" s="4">
        <v>68</v>
      </c>
      <c r="L62" s="4">
        <v>58</v>
      </c>
      <c r="M62" s="3"/>
      <c r="N62" s="13">
        <v>63</v>
      </c>
      <c r="O62" s="3"/>
      <c r="P62" s="3"/>
    </row>
    <row r="63" spans="1:16" ht="14.25" x14ac:dyDescent="0.2">
      <c r="A63" s="13">
        <v>8</v>
      </c>
      <c r="B63" s="4">
        <f t="shared" si="4"/>
        <v>285</v>
      </c>
      <c r="C63" s="4">
        <v>8842</v>
      </c>
      <c r="D63" s="5" t="s">
        <v>126</v>
      </c>
      <c r="E63" s="5" t="s">
        <v>127</v>
      </c>
      <c r="F63" s="5" t="s">
        <v>19</v>
      </c>
      <c r="G63" s="5" t="s">
        <v>72</v>
      </c>
      <c r="H63" s="13">
        <v>74</v>
      </c>
      <c r="I63" s="3"/>
      <c r="J63" s="4">
        <v>63</v>
      </c>
      <c r="K63" s="4">
        <v>74</v>
      </c>
      <c r="L63" s="4">
        <v>74</v>
      </c>
      <c r="M63" s="3"/>
      <c r="N63" s="3"/>
      <c r="O63" s="3"/>
      <c r="P63" s="3"/>
    </row>
    <row r="64" spans="1:16" ht="14.25" x14ac:dyDescent="0.2">
      <c r="A64" s="13">
        <v>9</v>
      </c>
      <c r="B64" s="4">
        <f t="shared" si="4"/>
        <v>283.5</v>
      </c>
      <c r="C64" s="4">
        <v>8819</v>
      </c>
      <c r="D64" s="5" t="s">
        <v>65</v>
      </c>
      <c r="E64" s="5" t="s">
        <v>128</v>
      </c>
      <c r="F64" s="5" t="s">
        <v>19</v>
      </c>
      <c r="G64" s="4" t="s">
        <v>67</v>
      </c>
      <c r="H64" s="4">
        <v>58</v>
      </c>
      <c r="I64" s="3"/>
      <c r="J64" s="4"/>
      <c r="K64" s="4"/>
      <c r="L64" s="5"/>
      <c r="M64" s="13">
        <v>63</v>
      </c>
      <c r="N64" s="13">
        <v>68</v>
      </c>
      <c r="O64" s="13">
        <v>94.5</v>
      </c>
      <c r="P64" s="3"/>
    </row>
    <row r="65" spans="1:26" ht="14.25" x14ac:dyDescent="0.2">
      <c r="A65" s="13">
        <v>10</v>
      </c>
      <c r="B65" s="4">
        <f t="shared" si="4"/>
        <v>247</v>
      </c>
      <c r="C65" s="4">
        <v>7992</v>
      </c>
      <c r="D65" s="5" t="s">
        <v>129</v>
      </c>
      <c r="E65" s="5" t="s">
        <v>130</v>
      </c>
      <c r="F65" s="5" t="s">
        <v>19</v>
      </c>
      <c r="G65" s="4" t="s">
        <v>23</v>
      </c>
      <c r="H65" s="3"/>
      <c r="I65" s="4">
        <v>80</v>
      </c>
      <c r="J65" s="4">
        <v>80</v>
      </c>
      <c r="K65" s="13">
        <v>87</v>
      </c>
      <c r="L65" s="3"/>
      <c r="M65" s="3"/>
      <c r="N65" s="3"/>
      <c r="O65" s="3"/>
      <c r="P65" s="3"/>
    </row>
    <row r="66" spans="1:26" ht="14.25" x14ac:dyDescent="0.2">
      <c r="A66" s="3"/>
      <c r="B66" s="4"/>
      <c r="C66" s="4"/>
      <c r="D66" s="5"/>
      <c r="E66" s="5"/>
      <c r="F66" s="5"/>
      <c r="G66" s="5"/>
      <c r="H66" s="3"/>
      <c r="I66" s="4"/>
      <c r="J66" s="4"/>
      <c r="K66" s="3"/>
      <c r="L66" s="3"/>
      <c r="M66" s="3"/>
      <c r="N66" s="3"/>
      <c r="O66" s="3"/>
      <c r="P66" s="3"/>
    </row>
    <row r="67" spans="1:26" ht="18" x14ac:dyDescent="0.25">
      <c r="A67" s="3"/>
      <c r="B67" s="4"/>
      <c r="C67" s="4"/>
      <c r="D67" s="5"/>
      <c r="E67" s="5"/>
      <c r="F67" s="4"/>
      <c r="G67" s="6" t="s">
        <v>131</v>
      </c>
      <c r="H67" s="3"/>
      <c r="I67" s="4"/>
      <c r="J67" s="4"/>
      <c r="K67" s="5"/>
      <c r="L67" s="3"/>
      <c r="M67" s="3"/>
      <c r="N67" s="3"/>
      <c r="O67" s="3"/>
      <c r="P67" s="3"/>
    </row>
    <row r="68" spans="1:26" ht="15" x14ac:dyDescent="0.25">
      <c r="A68" s="7" t="s">
        <v>2</v>
      </c>
      <c r="B68" s="7" t="s">
        <v>3</v>
      </c>
      <c r="C68" s="7" t="s">
        <v>4</v>
      </c>
      <c r="D68" s="7" t="s">
        <v>5</v>
      </c>
      <c r="E68" s="7" t="s">
        <v>6</v>
      </c>
      <c r="F68" s="8" t="s">
        <v>7</v>
      </c>
      <c r="G68" s="7" t="s">
        <v>8</v>
      </c>
      <c r="H68" s="7" t="s">
        <v>9</v>
      </c>
      <c r="I68" s="7" t="s">
        <v>10</v>
      </c>
      <c r="J68" s="7" t="s">
        <v>11</v>
      </c>
      <c r="K68" s="7" t="s">
        <v>12</v>
      </c>
      <c r="L68" s="7" t="s">
        <v>13</v>
      </c>
      <c r="M68" s="7" t="s">
        <v>14</v>
      </c>
      <c r="N68" s="7" t="s">
        <v>15</v>
      </c>
      <c r="O68" s="7" t="s">
        <v>16</v>
      </c>
      <c r="P68" s="3"/>
    </row>
    <row r="69" spans="1:26" x14ac:dyDescent="0.25">
      <c r="A69" s="9">
        <v>1</v>
      </c>
      <c r="B69" s="11">
        <f t="shared" ref="B69:B78" si="5">SUM(H69:O69)</f>
        <v>550</v>
      </c>
      <c r="C69" s="11">
        <v>7660</v>
      </c>
      <c r="D69" s="12" t="s">
        <v>132</v>
      </c>
      <c r="E69" s="12" t="s">
        <v>47</v>
      </c>
      <c r="F69" s="12" t="s">
        <v>48</v>
      </c>
      <c r="G69" s="12" t="s">
        <v>29</v>
      </c>
      <c r="H69" s="13"/>
      <c r="I69" s="4"/>
      <c r="J69" s="4">
        <v>100</v>
      </c>
      <c r="K69" s="4">
        <v>100</v>
      </c>
      <c r="L69" s="13">
        <v>100</v>
      </c>
      <c r="M69" s="13">
        <v>100</v>
      </c>
      <c r="N69" s="3"/>
      <c r="O69" s="13">
        <v>150</v>
      </c>
      <c r="P69" s="3"/>
    </row>
    <row r="70" spans="1:26" x14ac:dyDescent="0.25">
      <c r="A70" s="9">
        <v>2</v>
      </c>
      <c r="B70" s="11">
        <f t="shared" si="5"/>
        <v>502</v>
      </c>
      <c r="C70" s="11">
        <v>5424</v>
      </c>
      <c r="D70" s="12" t="s">
        <v>133</v>
      </c>
      <c r="E70" s="12" t="s">
        <v>47</v>
      </c>
      <c r="F70" s="12" t="s">
        <v>48</v>
      </c>
      <c r="G70" s="12" t="s">
        <v>52</v>
      </c>
      <c r="H70" s="13"/>
      <c r="I70" s="4">
        <v>100</v>
      </c>
      <c r="J70" s="4"/>
      <c r="K70" s="4">
        <v>87</v>
      </c>
      <c r="L70" s="13">
        <v>93</v>
      </c>
      <c r="M70" s="3"/>
      <c r="N70" s="13">
        <v>93</v>
      </c>
      <c r="O70" s="13">
        <v>129</v>
      </c>
      <c r="P70" s="3"/>
    </row>
    <row r="71" spans="1:26" x14ac:dyDescent="0.25">
      <c r="A71" s="9">
        <v>3</v>
      </c>
      <c r="B71" s="11">
        <f t="shared" si="5"/>
        <v>492.5</v>
      </c>
      <c r="C71" s="11">
        <v>8106</v>
      </c>
      <c r="D71" s="12" t="s">
        <v>134</v>
      </c>
      <c r="E71" s="12" t="s">
        <v>135</v>
      </c>
      <c r="F71" s="12" t="s">
        <v>48</v>
      </c>
      <c r="G71" s="12" t="s">
        <v>85</v>
      </c>
      <c r="H71" s="13">
        <v>87</v>
      </c>
      <c r="I71" s="3"/>
      <c r="J71" s="13">
        <v>93</v>
      </c>
      <c r="K71" s="4">
        <v>80</v>
      </c>
      <c r="L71" s="4"/>
      <c r="M71" s="13">
        <v>93</v>
      </c>
      <c r="N71" s="3"/>
      <c r="O71" s="13">
        <v>139.5</v>
      </c>
      <c r="P71" s="3"/>
    </row>
    <row r="72" spans="1:26" x14ac:dyDescent="0.25">
      <c r="A72" s="21">
        <v>4</v>
      </c>
      <c r="B72" s="22">
        <f t="shared" si="5"/>
        <v>458</v>
      </c>
      <c r="C72" s="22">
        <v>5016</v>
      </c>
      <c r="D72" s="23" t="s">
        <v>136</v>
      </c>
      <c r="E72" s="23" t="s">
        <v>137</v>
      </c>
      <c r="F72" s="23" t="s">
        <v>48</v>
      </c>
      <c r="G72" s="22" t="s">
        <v>138</v>
      </c>
      <c r="H72" s="19">
        <v>93</v>
      </c>
      <c r="I72" s="18"/>
      <c r="J72" s="19">
        <v>87</v>
      </c>
      <c r="K72" s="19"/>
      <c r="L72" s="19">
        <v>80</v>
      </c>
      <c r="M72" s="19">
        <v>87</v>
      </c>
      <c r="N72" s="18"/>
      <c r="O72" s="19">
        <v>111</v>
      </c>
      <c r="P72" s="18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14.25" x14ac:dyDescent="0.2">
      <c r="A73" s="13">
        <v>5</v>
      </c>
      <c r="B73" s="4">
        <f t="shared" si="5"/>
        <v>373</v>
      </c>
      <c r="C73" s="4">
        <v>4945</v>
      </c>
      <c r="D73" s="5" t="s">
        <v>50</v>
      </c>
      <c r="E73" s="5" t="s">
        <v>139</v>
      </c>
      <c r="F73" s="5" t="s">
        <v>48</v>
      </c>
      <c r="G73" s="5" t="s">
        <v>52</v>
      </c>
      <c r="H73" s="13">
        <v>68</v>
      </c>
      <c r="I73" s="4">
        <v>93</v>
      </c>
      <c r="J73" s="4">
        <v>74</v>
      </c>
      <c r="K73" s="4">
        <v>58</v>
      </c>
      <c r="L73" s="13"/>
      <c r="M73" s="3"/>
      <c r="N73" s="13">
        <v>80</v>
      </c>
      <c r="O73" s="3"/>
      <c r="P73" s="3"/>
    </row>
    <row r="74" spans="1:26" ht="14.25" x14ac:dyDescent="0.2">
      <c r="A74" s="13">
        <v>6</v>
      </c>
      <c r="B74" s="4">
        <f t="shared" si="5"/>
        <v>332</v>
      </c>
      <c r="C74" s="4">
        <v>8729</v>
      </c>
      <c r="D74" s="5" t="s">
        <v>140</v>
      </c>
      <c r="E74" s="5" t="s">
        <v>31</v>
      </c>
      <c r="F74" s="5" t="s">
        <v>48</v>
      </c>
      <c r="G74" s="5" t="s">
        <v>35</v>
      </c>
      <c r="H74" s="13">
        <v>63</v>
      </c>
      <c r="I74" s="4">
        <v>80</v>
      </c>
      <c r="J74" s="4"/>
      <c r="K74" s="4"/>
      <c r="L74" s="13">
        <v>63</v>
      </c>
      <c r="M74" s="13">
        <v>63</v>
      </c>
      <c r="N74" s="13">
        <v>63</v>
      </c>
      <c r="O74" s="3"/>
      <c r="P74" s="3"/>
    </row>
    <row r="75" spans="1:26" ht="14.25" x14ac:dyDescent="0.2">
      <c r="A75" s="13">
        <v>7</v>
      </c>
      <c r="B75" s="4">
        <f t="shared" si="5"/>
        <v>330</v>
      </c>
      <c r="C75" s="4">
        <v>4722</v>
      </c>
      <c r="D75" s="5" t="s">
        <v>141</v>
      </c>
      <c r="E75" s="5" t="s">
        <v>142</v>
      </c>
      <c r="F75" s="5" t="s">
        <v>48</v>
      </c>
      <c r="G75" s="4" t="s">
        <v>23</v>
      </c>
      <c r="H75" s="3"/>
      <c r="I75" s="5"/>
      <c r="J75" s="3"/>
      <c r="K75" s="13">
        <v>68</v>
      </c>
      <c r="L75" s="13">
        <v>87</v>
      </c>
      <c r="M75" s="3"/>
      <c r="N75" s="13">
        <v>100</v>
      </c>
      <c r="O75" s="13">
        <v>75</v>
      </c>
      <c r="P75" s="3"/>
    </row>
    <row r="76" spans="1:26" ht="14.25" x14ac:dyDescent="0.2">
      <c r="A76" s="13">
        <v>8</v>
      </c>
      <c r="B76" s="4">
        <f t="shared" si="5"/>
        <v>322</v>
      </c>
      <c r="C76" s="4">
        <v>3886</v>
      </c>
      <c r="D76" s="5" t="s">
        <v>143</v>
      </c>
      <c r="E76" s="5" t="s">
        <v>144</v>
      </c>
      <c r="F76" s="5" t="s">
        <v>48</v>
      </c>
      <c r="G76" s="5" t="s">
        <v>72</v>
      </c>
      <c r="H76" s="3"/>
      <c r="I76" s="4">
        <v>74</v>
      </c>
      <c r="J76" s="4">
        <v>58</v>
      </c>
      <c r="K76" s="3"/>
      <c r="L76" s="13">
        <v>54</v>
      </c>
      <c r="M76" s="13">
        <v>68</v>
      </c>
      <c r="N76" s="13">
        <v>68</v>
      </c>
      <c r="O76" s="3"/>
      <c r="P76" s="3"/>
    </row>
    <row r="77" spans="1:26" ht="14.25" x14ac:dyDescent="0.2">
      <c r="A77" s="13">
        <v>9</v>
      </c>
      <c r="B77" s="4">
        <f t="shared" si="5"/>
        <v>302</v>
      </c>
      <c r="C77" s="4">
        <v>6099</v>
      </c>
      <c r="D77" s="5" t="s">
        <v>145</v>
      </c>
      <c r="E77" s="5" t="s">
        <v>146</v>
      </c>
      <c r="F77" s="5" t="s">
        <v>48</v>
      </c>
      <c r="G77" s="5" t="s">
        <v>52</v>
      </c>
      <c r="H77" s="13">
        <v>54</v>
      </c>
      <c r="I77" s="4">
        <v>87</v>
      </c>
      <c r="J77" s="5"/>
      <c r="K77" s="4"/>
      <c r="L77" s="3"/>
      <c r="M77" s="3"/>
      <c r="N77" s="13">
        <v>74</v>
      </c>
      <c r="O77" s="13">
        <v>87</v>
      </c>
      <c r="P77" s="3"/>
    </row>
    <row r="78" spans="1:26" ht="14.25" x14ac:dyDescent="0.2">
      <c r="A78" s="13">
        <v>10</v>
      </c>
      <c r="B78" s="4">
        <f t="shared" si="5"/>
        <v>281</v>
      </c>
      <c r="C78" s="4">
        <v>8557</v>
      </c>
      <c r="D78" s="5" t="s">
        <v>147</v>
      </c>
      <c r="E78" s="5" t="s">
        <v>148</v>
      </c>
      <c r="F78" s="5" t="s">
        <v>48</v>
      </c>
      <c r="G78" s="4" t="s">
        <v>38</v>
      </c>
      <c r="H78" s="3"/>
      <c r="I78" s="5"/>
      <c r="J78" s="3"/>
      <c r="K78" s="3"/>
      <c r="L78" s="13">
        <v>74</v>
      </c>
      <c r="M78" s="3"/>
      <c r="N78" s="13">
        <v>87</v>
      </c>
      <c r="O78" s="13">
        <v>120</v>
      </c>
      <c r="P78" s="3"/>
    </row>
    <row r="79" spans="1:26" ht="14.25" x14ac:dyDescent="0.2">
      <c r="A79" s="3"/>
      <c r="B79" s="4"/>
      <c r="C79" s="4"/>
      <c r="D79" s="5"/>
      <c r="E79" s="5"/>
      <c r="F79" s="5"/>
      <c r="G79" s="5"/>
      <c r="H79" s="3"/>
      <c r="I79" s="4"/>
      <c r="J79" s="4"/>
      <c r="K79" s="3"/>
      <c r="L79" s="3"/>
      <c r="M79" s="3"/>
      <c r="N79" s="3"/>
      <c r="O79" s="3"/>
      <c r="P79" s="3"/>
    </row>
    <row r="80" spans="1:26" ht="18" x14ac:dyDescent="0.25">
      <c r="A80" s="3"/>
      <c r="B80" s="4"/>
      <c r="C80" s="4"/>
      <c r="D80" s="5"/>
      <c r="E80" s="5"/>
      <c r="F80" s="5"/>
      <c r="G80" s="6" t="s">
        <v>149</v>
      </c>
      <c r="H80" s="3"/>
      <c r="I80" s="5"/>
      <c r="J80" s="3"/>
      <c r="K80" s="3"/>
      <c r="L80" s="3"/>
      <c r="M80" s="3"/>
      <c r="N80" s="3"/>
      <c r="O80" s="3"/>
      <c r="P80" s="3"/>
    </row>
    <row r="81" spans="1:26" ht="15" x14ac:dyDescent="0.25">
      <c r="A81" s="7" t="s">
        <v>2</v>
      </c>
      <c r="B81" s="7" t="s">
        <v>3</v>
      </c>
      <c r="C81" s="7" t="s">
        <v>4</v>
      </c>
      <c r="D81" s="7" t="s">
        <v>5</v>
      </c>
      <c r="E81" s="7" t="s">
        <v>6</v>
      </c>
      <c r="F81" s="8" t="s">
        <v>7</v>
      </c>
      <c r="G81" s="7" t="s">
        <v>8</v>
      </c>
      <c r="H81" s="7" t="s">
        <v>9</v>
      </c>
      <c r="I81" s="7" t="s">
        <v>10</v>
      </c>
      <c r="J81" s="7" t="s">
        <v>11</v>
      </c>
      <c r="K81" s="7" t="s">
        <v>12</v>
      </c>
      <c r="L81" s="7" t="s">
        <v>13</v>
      </c>
      <c r="M81" s="7" t="s">
        <v>14</v>
      </c>
      <c r="N81" s="7" t="s">
        <v>15</v>
      </c>
      <c r="O81" s="7" t="s">
        <v>16</v>
      </c>
      <c r="P81" s="3"/>
    </row>
    <row r="82" spans="1:26" x14ac:dyDescent="0.25">
      <c r="A82" s="9">
        <v>1</v>
      </c>
      <c r="B82" s="11">
        <f t="shared" ref="B82:B91" si="6">SUM(H82:O82)</f>
        <v>550</v>
      </c>
      <c r="C82" s="11">
        <v>7472</v>
      </c>
      <c r="D82" s="12" t="s">
        <v>150</v>
      </c>
      <c r="E82" s="12" t="s">
        <v>127</v>
      </c>
      <c r="F82" s="12" t="s">
        <v>19</v>
      </c>
      <c r="G82" s="11" t="s">
        <v>151</v>
      </c>
      <c r="H82" s="13">
        <v>100</v>
      </c>
      <c r="I82" s="13">
        <v>100</v>
      </c>
      <c r="J82" s="3"/>
      <c r="K82" s="3"/>
      <c r="L82" s="13">
        <v>100</v>
      </c>
      <c r="M82" s="3"/>
      <c r="N82" s="13">
        <v>100</v>
      </c>
      <c r="O82" s="13">
        <v>150</v>
      </c>
      <c r="P82" s="3"/>
    </row>
    <row r="83" spans="1:26" x14ac:dyDescent="0.25">
      <c r="A83" s="9">
        <v>2</v>
      </c>
      <c r="B83" s="11">
        <f t="shared" si="6"/>
        <v>525.5</v>
      </c>
      <c r="C83" s="11">
        <v>6310</v>
      </c>
      <c r="D83" s="12" t="s">
        <v>152</v>
      </c>
      <c r="E83" s="12" t="s">
        <v>84</v>
      </c>
      <c r="F83" s="12" t="s">
        <v>19</v>
      </c>
      <c r="G83" s="12" t="s">
        <v>153</v>
      </c>
      <c r="H83" s="13">
        <v>93</v>
      </c>
      <c r="I83" s="4"/>
      <c r="J83" s="13">
        <v>100</v>
      </c>
      <c r="K83" s="3"/>
      <c r="L83" s="3"/>
      <c r="M83" s="13">
        <v>100</v>
      </c>
      <c r="N83" s="13">
        <v>93</v>
      </c>
      <c r="O83" s="13">
        <v>139.5</v>
      </c>
      <c r="P83" s="3"/>
    </row>
    <row r="84" spans="1:26" x14ac:dyDescent="0.25">
      <c r="A84" s="9">
        <v>3</v>
      </c>
      <c r="B84" s="11">
        <f t="shared" si="6"/>
        <v>488</v>
      </c>
      <c r="C84" s="11">
        <v>5023</v>
      </c>
      <c r="D84" s="12" t="s">
        <v>154</v>
      </c>
      <c r="E84" s="12" t="s">
        <v>155</v>
      </c>
      <c r="F84" s="12" t="s">
        <v>19</v>
      </c>
      <c r="G84" s="11" t="s">
        <v>38</v>
      </c>
      <c r="H84" s="3"/>
      <c r="I84" s="5"/>
      <c r="J84" s="4"/>
      <c r="K84" s="4">
        <v>93</v>
      </c>
      <c r="L84" s="4">
        <v>93</v>
      </c>
      <c r="M84" s="4">
        <v>93</v>
      </c>
      <c r="N84" s="13">
        <v>80</v>
      </c>
      <c r="O84" s="13">
        <v>129</v>
      </c>
      <c r="P84" s="3"/>
    </row>
    <row r="85" spans="1:26" ht="14.25" x14ac:dyDescent="0.2">
      <c r="A85" s="25">
        <v>4</v>
      </c>
      <c r="B85" s="24">
        <f t="shared" si="6"/>
        <v>452</v>
      </c>
      <c r="C85" s="24">
        <v>7638</v>
      </c>
      <c r="D85" s="26" t="s">
        <v>141</v>
      </c>
      <c r="E85" s="26" t="s">
        <v>156</v>
      </c>
      <c r="F85" s="26" t="s">
        <v>19</v>
      </c>
      <c r="G85" s="26" t="s">
        <v>72</v>
      </c>
      <c r="H85" s="25">
        <v>87</v>
      </c>
      <c r="I85" s="25">
        <v>80</v>
      </c>
      <c r="J85" s="24">
        <v>87</v>
      </c>
      <c r="K85" s="24">
        <v>87</v>
      </c>
      <c r="L85" s="25"/>
      <c r="M85" s="25"/>
      <c r="N85" s="25"/>
      <c r="O85" s="25">
        <v>111</v>
      </c>
      <c r="P85" s="27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14.25" x14ac:dyDescent="0.2">
      <c r="A86" s="29">
        <v>5</v>
      </c>
      <c r="B86" s="4">
        <f t="shared" si="6"/>
        <v>428</v>
      </c>
      <c r="C86" s="4">
        <v>8646</v>
      </c>
      <c r="D86" s="5" t="s">
        <v>157</v>
      </c>
      <c r="E86" s="5" t="s">
        <v>158</v>
      </c>
      <c r="F86" s="5" t="s">
        <v>19</v>
      </c>
      <c r="G86" s="5" t="s">
        <v>35</v>
      </c>
      <c r="H86" s="29">
        <v>80</v>
      </c>
      <c r="I86" s="4">
        <v>93</v>
      </c>
      <c r="J86" s="29">
        <v>74</v>
      </c>
      <c r="K86" s="29">
        <v>100</v>
      </c>
      <c r="L86" s="29"/>
      <c r="M86" s="30"/>
      <c r="N86" s="29"/>
      <c r="O86" s="29">
        <v>81</v>
      </c>
      <c r="P86" s="30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spans="1:26" ht="14.25" x14ac:dyDescent="0.2">
      <c r="A87" s="13">
        <v>6</v>
      </c>
      <c r="B87" s="4">
        <f t="shared" si="6"/>
        <v>397.5</v>
      </c>
      <c r="C87" s="4">
        <v>7442</v>
      </c>
      <c r="D87" s="5" t="s">
        <v>159</v>
      </c>
      <c r="E87" s="5" t="s">
        <v>128</v>
      </c>
      <c r="F87" s="5" t="s">
        <v>19</v>
      </c>
      <c r="G87" s="4" t="s">
        <v>38</v>
      </c>
      <c r="H87" s="3"/>
      <c r="I87" s="4"/>
      <c r="J87" s="4"/>
      <c r="K87" s="4">
        <v>68</v>
      </c>
      <c r="L87" s="4">
        <v>87</v>
      </c>
      <c r="M87" s="4">
        <v>74</v>
      </c>
      <c r="N87" s="13">
        <v>74</v>
      </c>
      <c r="O87" s="13">
        <v>94.5</v>
      </c>
      <c r="P87" s="3"/>
    </row>
    <row r="88" spans="1:26" ht="14.25" x14ac:dyDescent="0.2">
      <c r="A88" s="13">
        <v>7</v>
      </c>
      <c r="B88" s="4">
        <f t="shared" si="6"/>
        <v>382</v>
      </c>
      <c r="C88" s="4">
        <v>8623</v>
      </c>
      <c r="D88" s="5" t="s">
        <v>160</v>
      </c>
      <c r="E88" s="5" t="s">
        <v>91</v>
      </c>
      <c r="F88" s="5" t="s">
        <v>19</v>
      </c>
      <c r="G88" s="5" t="s">
        <v>52</v>
      </c>
      <c r="H88" s="13">
        <v>68</v>
      </c>
      <c r="I88" s="4">
        <v>74</v>
      </c>
      <c r="J88" s="3"/>
      <c r="K88" s="13">
        <v>58</v>
      </c>
      <c r="L88" s="13">
        <v>80</v>
      </c>
      <c r="M88" s="3"/>
      <c r="N88" s="3"/>
      <c r="O88" s="13">
        <v>102</v>
      </c>
      <c r="P88" s="3"/>
    </row>
    <row r="89" spans="1:26" ht="14.25" x14ac:dyDescent="0.2">
      <c r="A89" s="13">
        <v>8</v>
      </c>
      <c r="B89" s="4">
        <f t="shared" si="6"/>
        <v>381</v>
      </c>
      <c r="C89" s="4">
        <v>3685</v>
      </c>
      <c r="D89" s="5" t="s">
        <v>161</v>
      </c>
      <c r="E89" s="5" t="s">
        <v>84</v>
      </c>
      <c r="F89" s="32" t="s">
        <v>19</v>
      </c>
      <c r="G89" s="5"/>
      <c r="H89" s="4"/>
      <c r="I89" s="4">
        <v>87</v>
      </c>
      <c r="J89" s="3"/>
      <c r="K89" s="3"/>
      <c r="L89" s="3"/>
      <c r="M89" s="13">
        <v>87</v>
      </c>
      <c r="N89" s="13">
        <v>87</v>
      </c>
      <c r="O89" s="13">
        <v>120</v>
      </c>
      <c r="P89" s="3"/>
    </row>
    <row r="90" spans="1:26" ht="14.25" x14ac:dyDescent="0.2">
      <c r="A90" s="13">
        <v>9</v>
      </c>
      <c r="B90" s="4">
        <f t="shared" si="6"/>
        <v>308</v>
      </c>
      <c r="C90" s="4">
        <v>8944</v>
      </c>
      <c r="D90" s="5" t="s">
        <v>162</v>
      </c>
      <c r="E90" s="5" t="s">
        <v>40</v>
      </c>
      <c r="F90" s="5" t="s">
        <v>19</v>
      </c>
      <c r="G90" s="4" t="s">
        <v>103</v>
      </c>
      <c r="H90" s="13">
        <v>74</v>
      </c>
      <c r="I90" s="5"/>
      <c r="J90" s="13">
        <v>93</v>
      </c>
      <c r="K90" s="3"/>
      <c r="L90" s="3"/>
      <c r="M90" s="3"/>
      <c r="N90" s="13">
        <v>54</v>
      </c>
      <c r="O90" s="13">
        <v>87</v>
      </c>
      <c r="P90" s="3"/>
    </row>
    <row r="91" spans="1:26" ht="14.25" x14ac:dyDescent="0.2">
      <c r="A91" s="13">
        <v>10</v>
      </c>
      <c r="B91" s="4">
        <f t="shared" si="6"/>
        <v>306</v>
      </c>
      <c r="C91" s="4">
        <v>8368</v>
      </c>
      <c r="D91" s="5" t="s">
        <v>163</v>
      </c>
      <c r="E91" s="5" t="s">
        <v>82</v>
      </c>
      <c r="F91" s="5" t="s">
        <v>19</v>
      </c>
      <c r="G91" s="4" t="s">
        <v>38</v>
      </c>
      <c r="H91" s="13">
        <v>50</v>
      </c>
      <c r="I91" s="4"/>
      <c r="J91" s="4">
        <v>54</v>
      </c>
      <c r="K91" s="13">
        <v>80</v>
      </c>
      <c r="L91" s="13">
        <v>68</v>
      </c>
      <c r="M91" s="13">
        <v>54</v>
      </c>
      <c r="N91" s="3"/>
      <c r="O91" s="3"/>
      <c r="P91" s="3"/>
    </row>
    <row r="92" spans="1:26" ht="14.25" x14ac:dyDescent="0.2">
      <c r="A92" s="3"/>
      <c r="B92" s="4"/>
      <c r="C92" s="4"/>
      <c r="D92" s="5"/>
      <c r="E92" s="5"/>
      <c r="F92" s="5"/>
      <c r="G92" s="5"/>
      <c r="H92" s="3"/>
      <c r="I92" s="4"/>
      <c r="J92" s="4"/>
      <c r="K92" s="3"/>
      <c r="L92" s="3"/>
      <c r="M92" s="3"/>
      <c r="N92" s="3"/>
      <c r="O92" s="3"/>
      <c r="P92" s="3"/>
    </row>
    <row r="93" spans="1:26" ht="18" x14ac:dyDescent="0.25">
      <c r="A93" s="3"/>
      <c r="B93" s="4"/>
      <c r="C93" s="4"/>
      <c r="D93" s="5"/>
      <c r="E93" s="5"/>
      <c r="F93" s="5"/>
      <c r="G93" s="6" t="s">
        <v>164</v>
      </c>
      <c r="H93" s="3"/>
      <c r="I93" s="4"/>
      <c r="J93" s="4"/>
      <c r="K93" s="4"/>
      <c r="L93" s="4"/>
      <c r="M93" s="5"/>
      <c r="N93" s="3"/>
      <c r="O93" s="3"/>
      <c r="P93" s="3"/>
    </row>
    <row r="94" spans="1:26" ht="15" x14ac:dyDescent="0.25">
      <c r="A94" s="7" t="s">
        <v>2</v>
      </c>
      <c r="B94" s="7" t="s">
        <v>3</v>
      </c>
      <c r="C94" s="7" t="s">
        <v>4</v>
      </c>
      <c r="D94" s="7" t="s">
        <v>5</v>
      </c>
      <c r="E94" s="7" t="s">
        <v>6</v>
      </c>
      <c r="F94" s="8" t="s">
        <v>7</v>
      </c>
      <c r="G94" s="7" t="s">
        <v>8</v>
      </c>
      <c r="H94" s="7" t="s">
        <v>9</v>
      </c>
      <c r="I94" s="7" t="s">
        <v>10</v>
      </c>
      <c r="J94" s="7" t="s">
        <v>11</v>
      </c>
      <c r="K94" s="7" t="s">
        <v>12</v>
      </c>
      <c r="L94" s="7" t="s">
        <v>13</v>
      </c>
      <c r="M94" s="7" t="s">
        <v>14</v>
      </c>
      <c r="N94" s="7" t="s">
        <v>15</v>
      </c>
      <c r="O94" s="7" t="s">
        <v>16</v>
      </c>
      <c r="P94" s="3"/>
    </row>
    <row r="95" spans="1:26" x14ac:dyDescent="0.25">
      <c r="A95" s="9">
        <v>1</v>
      </c>
      <c r="B95" s="11">
        <f t="shared" ref="B95:B104" si="7">SUM(H95:O95)</f>
        <v>550</v>
      </c>
      <c r="C95" s="11">
        <v>8777</v>
      </c>
      <c r="D95" s="12" t="s">
        <v>165</v>
      </c>
      <c r="E95" s="12" t="s">
        <v>37</v>
      </c>
      <c r="F95" s="12" t="s">
        <v>48</v>
      </c>
      <c r="G95" s="12" t="s">
        <v>29</v>
      </c>
      <c r="H95" s="13">
        <v>100</v>
      </c>
      <c r="I95" s="4">
        <v>100</v>
      </c>
      <c r="J95" s="4">
        <v>100</v>
      </c>
      <c r="K95" s="13">
        <v>100</v>
      </c>
      <c r="L95" s="13"/>
      <c r="M95" s="13"/>
      <c r="N95" s="13"/>
      <c r="O95" s="13">
        <v>150</v>
      </c>
      <c r="P95" s="3"/>
    </row>
    <row r="96" spans="1:26" x14ac:dyDescent="0.25">
      <c r="A96" s="9">
        <v>2</v>
      </c>
      <c r="B96" s="11">
        <f t="shared" si="7"/>
        <v>505.5</v>
      </c>
      <c r="C96" s="11">
        <v>8700</v>
      </c>
      <c r="D96" s="12" t="s">
        <v>166</v>
      </c>
      <c r="E96" s="12" t="s">
        <v>61</v>
      </c>
      <c r="F96" s="12" t="s">
        <v>48</v>
      </c>
      <c r="G96" s="12" t="s">
        <v>29</v>
      </c>
      <c r="H96" s="13">
        <v>87</v>
      </c>
      <c r="I96" s="4"/>
      <c r="J96" s="4"/>
      <c r="K96" s="4">
        <v>93</v>
      </c>
      <c r="L96" s="4">
        <v>93</v>
      </c>
      <c r="M96" s="4"/>
      <c r="N96" s="13">
        <v>93</v>
      </c>
      <c r="O96" s="13">
        <v>139.5</v>
      </c>
      <c r="P96" s="3"/>
    </row>
    <row r="97" spans="1:16" x14ac:dyDescent="0.25">
      <c r="A97" s="9">
        <v>3</v>
      </c>
      <c r="B97" s="11">
        <f t="shared" si="7"/>
        <v>503</v>
      </c>
      <c r="C97" s="11">
        <v>7479</v>
      </c>
      <c r="D97" s="12" t="s">
        <v>167</v>
      </c>
      <c r="E97" s="12" t="s">
        <v>168</v>
      </c>
      <c r="F97" s="12" t="s">
        <v>48</v>
      </c>
      <c r="G97" s="12" t="s">
        <v>35</v>
      </c>
      <c r="H97" s="13"/>
      <c r="I97" s="4">
        <v>87</v>
      </c>
      <c r="J97" s="4"/>
      <c r="K97" s="4">
        <v>87</v>
      </c>
      <c r="L97" s="4"/>
      <c r="M97" s="4">
        <v>100</v>
      </c>
      <c r="N97" s="13">
        <v>100</v>
      </c>
      <c r="O97" s="13">
        <v>129</v>
      </c>
      <c r="P97" s="3"/>
    </row>
    <row r="98" spans="1:16" ht="14.25" x14ac:dyDescent="0.2">
      <c r="A98" s="13">
        <v>6</v>
      </c>
      <c r="B98" s="4">
        <f t="shared" si="7"/>
        <v>401</v>
      </c>
      <c r="C98" s="4">
        <v>3582</v>
      </c>
      <c r="D98" s="5" t="s">
        <v>81</v>
      </c>
      <c r="E98" s="5" t="s">
        <v>169</v>
      </c>
      <c r="F98" s="5" t="s">
        <v>48</v>
      </c>
      <c r="G98" s="4"/>
      <c r="H98" s="5"/>
      <c r="I98" s="4">
        <v>80</v>
      </c>
      <c r="J98" s="4">
        <v>93</v>
      </c>
      <c r="K98" s="4"/>
      <c r="L98" s="3"/>
      <c r="M98" s="13">
        <v>63</v>
      </c>
      <c r="N98" s="13">
        <v>54</v>
      </c>
      <c r="O98" s="13">
        <v>111</v>
      </c>
      <c r="P98" s="3"/>
    </row>
    <row r="99" spans="1:16" ht="14.25" x14ac:dyDescent="0.2">
      <c r="A99" s="13">
        <v>4</v>
      </c>
      <c r="B99" s="4">
        <f t="shared" si="7"/>
        <v>389</v>
      </c>
      <c r="C99" s="4">
        <v>8876</v>
      </c>
      <c r="D99" s="5" t="s">
        <v>80</v>
      </c>
      <c r="E99" s="5" t="s">
        <v>100</v>
      </c>
      <c r="F99" s="5" t="s">
        <v>48</v>
      </c>
      <c r="G99" s="5" t="s">
        <v>72</v>
      </c>
      <c r="H99" s="3"/>
      <c r="I99" s="13"/>
      <c r="J99" s="13">
        <v>68</v>
      </c>
      <c r="K99" s="13">
        <v>74</v>
      </c>
      <c r="L99" s="13">
        <v>87</v>
      </c>
      <c r="M99" s="13"/>
      <c r="N99" s="13">
        <v>58</v>
      </c>
      <c r="O99" s="13">
        <v>102</v>
      </c>
      <c r="P99" s="3"/>
    </row>
    <row r="100" spans="1:16" ht="14.25" x14ac:dyDescent="0.2">
      <c r="A100" s="13">
        <v>5</v>
      </c>
      <c r="B100" s="4">
        <f t="shared" si="7"/>
        <v>385.5</v>
      </c>
      <c r="C100" s="4">
        <v>8179</v>
      </c>
      <c r="D100" s="5" t="s">
        <v>170</v>
      </c>
      <c r="E100" s="5" t="s">
        <v>171</v>
      </c>
      <c r="F100" s="5" t="s">
        <v>48</v>
      </c>
      <c r="G100" s="5" t="s">
        <v>35</v>
      </c>
      <c r="H100" s="13">
        <v>63</v>
      </c>
      <c r="I100" s="4"/>
      <c r="J100" s="5"/>
      <c r="K100" s="5"/>
      <c r="L100" s="4">
        <v>74</v>
      </c>
      <c r="M100" s="4">
        <v>74</v>
      </c>
      <c r="N100" s="13">
        <v>80</v>
      </c>
      <c r="O100" s="13">
        <v>94.5</v>
      </c>
      <c r="P100" s="3"/>
    </row>
    <row r="101" spans="1:16" ht="14.25" x14ac:dyDescent="0.2">
      <c r="A101" s="13">
        <v>7</v>
      </c>
      <c r="B101" s="4">
        <f t="shared" si="7"/>
        <v>281</v>
      </c>
      <c r="C101" s="4">
        <v>4119</v>
      </c>
      <c r="D101" s="5" t="s">
        <v>172</v>
      </c>
      <c r="E101" s="5" t="s">
        <v>116</v>
      </c>
      <c r="F101" s="4">
        <v>3519</v>
      </c>
      <c r="G101" s="4" t="s">
        <v>23</v>
      </c>
      <c r="H101" s="3"/>
      <c r="I101" s="5"/>
      <c r="J101" s="3"/>
      <c r="K101" s="5"/>
      <c r="L101" s="13">
        <v>63</v>
      </c>
      <c r="M101" s="13">
        <v>68</v>
      </c>
      <c r="N101" s="13">
        <v>63</v>
      </c>
      <c r="O101" s="13">
        <v>87</v>
      </c>
      <c r="P101" s="3"/>
    </row>
    <row r="102" spans="1:16" ht="14.25" x14ac:dyDescent="0.2">
      <c r="A102" s="13">
        <v>8</v>
      </c>
      <c r="B102" s="4">
        <f t="shared" si="7"/>
        <v>268</v>
      </c>
      <c r="C102" s="4">
        <v>8221</v>
      </c>
      <c r="D102" s="5" t="s">
        <v>173</v>
      </c>
      <c r="E102" s="5" t="s">
        <v>174</v>
      </c>
      <c r="F102" s="3"/>
      <c r="G102" s="3"/>
      <c r="H102" s="4"/>
      <c r="I102" s="4"/>
      <c r="J102" s="4"/>
      <c r="K102" s="4">
        <v>80</v>
      </c>
      <c r="L102" s="13">
        <v>68</v>
      </c>
      <c r="M102" s="3"/>
      <c r="N102" s="3"/>
      <c r="O102" s="13">
        <v>120</v>
      </c>
      <c r="P102" s="3"/>
    </row>
    <row r="103" spans="1:16" ht="14.25" x14ac:dyDescent="0.2">
      <c r="A103" s="13">
        <v>9</v>
      </c>
      <c r="B103" s="4">
        <f t="shared" si="7"/>
        <v>261</v>
      </c>
      <c r="C103" s="4">
        <v>4804</v>
      </c>
      <c r="D103" s="5" t="s">
        <v>175</v>
      </c>
      <c r="E103" s="5" t="s">
        <v>176</v>
      </c>
      <c r="F103" s="4">
        <v>87</v>
      </c>
      <c r="G103" s="4" t="s">
        <v>62</v>
      </c>
      <c r="H103" s="3"/>
      <c r="I103" s="4"/>
      <c r="J103" s="4">
        <v>58</v>
      </c>
      <c r="K103" s="4">
        <v>68</v>
      </c>
      <c r="L103" s="13">
        <v>54</v>
      </c>
      <c r="M103" s="3"/>
      <c r="N103" s="3"/>
      <c r="O103" s="13">
        <v>81</v>
      </c>
      <c r="P103" s="3"/>
    </row>
    <row r="104" spans="1:16" ht="14.25" x14ac:dyDescent="0.2">
      <c r="A104" s="13">
        <v>10</v>
      </c>
      <c r="B104" s="4">
        <f t="shared" si="7"/>
        <v>260</v>
      </c>
      <c r="C104" s="4">
        <v>7721</v>
      </c>
      <c r="D104" s="5" t="s">
        <v>177</v>
      </c>
      <c r="E104" s="5" t="s">
        <v>66</v>
      </c>
      <c r="F104" s="5" t="s">
        <v>48</v>
      </c>
      <c r="G104" s="4" t="s">
        <v>23</v>
      </c>
      <c r="H104" s="13">
        <v>93</v>
      </c>
      <c r="I104" s="4">
        <v>93</v>
      </c>
      <c r="J104" s="4">
        <v>74</v>
      </c>
      <c r="K104" s="5"/>
      <c r="L104" s="4"/>
      <c r="M104" s="4"/>
      <c r="N104" s="3"/>
      <c r="O104" s="3"/>
      <c r="P104" s="3"/>
    </row>
    <row r="105" spans="1:16" ht="14.25" x14ac:dyDescent="0.2">
      <c r="A105" s="3"/>
      <c r="B105" s="4"/>
      <c r="C105" s="4"/>
      <c r="D105" s="5"/>
      <c r="E105" s="5"/>
      <c r="F105" s="5"/>
      <c r="G105" s="4"/>
      <c r="H105" s="3"/>
      <c r="I105" s="4"/>
      <c r="J105" s="4"/>
      <c r="K105" s="5"/>
      <c r="L105" s="4"/>
      <c r="M105" s="4"/>
      <c r="N105" s="3"/>
      <c r="O105" s="3"/>
      <c r="P105" s="3"/>
    </row>
    <row r="107" spans="1:16" ht="15.75" customHeight="1" x14ac:dyDescent="0.2">
      <c r="C107" s="44"/>
      <c r="D107" s="44"/>
      <c r="E107" s="44"/>
      <c r="F107" s="44"/>
      <c r="G107" s="20"/>
    </row>
    <row r="108" spans="1:16" ht="15.75" customHeight="1" x14ac:dyDescent="0.35">
      <c r="A108" s="53"/>
      <c r="B108" s="53"/>
      <c r="C108" s="54"/>
      <c r="D108" s="55"/>
      <c r="E108" s="56" t="s">
        <v>190</v>
      </c>
      <c r="F108" s="57"/>
      <c r="G108" s="58"/>
      <c r="H108" s="53"/>
      <c r="I108" s="53"/>
      <c r="J108" s="53"/>
      <c r="K108" s="53"/>
      <c r="L108" s="53"/>
      <c r="M108" s="53"/>
      <c r="N108" s="53"/>
      <c r="O108" s="53"/>
      <c r="P108" s="53"/>
    </row>
    <row r="109" spans="1:16" ht="15.75" customHeight="1" x14ac:dyDescent="0.25">
      <c r="A109" s="59">
        <v>1</v>
      </c>
      <c r="B109" s="60">
        <v>9924.5</v>
      </c>
      <c r="C109" s="61"/>
      <c r="D109" s="62"/>
      <c r="E109" s="63" t="s">
        <v>35</v>
      </c>
      <c r="F109" s="62"/>
      <c r="G109" s="63" t="s">
        <v>35</v>
      </c>
    </row>
    <row r="110" spans="1:16" ht="15.75" customHeight="1" x14ac:dyDescent="0.25">
      <c r="A110" s="59">
        <v>2</v>
      </c>
      <c r="B110" s="59">
        <v>5745.9</v>
      </c>
      <c r="C110" s="61"/>
      <c r="D110" s="62"/>
      <c r="E110" s="63" t="s">
        <v>38</v>
      </c>
      <c r="F110" s="62"/>
      <c r="G110" s="63" t="s">
        <v>38</v>
      </c>
    </row>
    <row r="111" spans="1:16" ht="15.75" customHeight="1" x14ac:dyDescent="0.25">
      <c r="A111" s="59">
        <v>3</v>
      </c>
      <c r="B111" s="60">
        <v>5425</v>
      </c>
      <c r="C111" s="62"/>
      <c r="D111" s="62"/>
      <c r="E111" s="63" t="s">
        <v>72</v>
      </c>
      <c r="F111" s="62"/>
      <c r="G111" s="63" t="s">
        <v>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33"/>
  <sheetViews>
    <sheetView workbookViewId="0">
      <selection activeCell="L32" sqref="L32"/>
    </sheetView>
  </sheetViews>
  <sheetFormatPr defaultColWidth="12.5703125" defaultRowHeight="15.75" customHeight="1" x14ac:dyDescent="0.2"/>
  <cols>
    <col min="1" max="1" width="20.28515625" customWidth="1"/>
    <col min="3" max="17" width="6.5703125" customWidth="1"/>
    <col min="19" max="19" width="5.140625" customWidth="1"/>
    <col min="20" max="20" width="11" customWidth="1"/>
    <col min="21" max="21" width="26.140625" customWidth="1"/>
    <col min="23" max="23" width="8.42578125" customWidth="1"/>
    <col min="24" max="24" width="17.42578125" customWidth="1"/>
  </cols>
  <sheetData>
    <row r="1" spans="1:25" ht="15.75" customHeight="1" x14ac:dyDescent="0.25">
      <c r="V1" s="33" t="s">
        <v>178</v>
      </c>
      <c r="Y1" s="33" t="s">
        <v>179</v>
      </c>
    </row>
    <row r="2" spans="1:25" ht="12.75" x14ac:dyDescent="0.2">
      <c r="B2" s="34" t="s">
        <v>180</v>
      </c>
      <c r="C2" s="34" t="s">
        <v>45</v>
      </c>
      <c r="D2" s="34" t="s">
        <v>73</v>
      </c>
      <c r="E2" s="34" t="s">
        <v>94</v>
      </c>
      <c r="F2" s="34" t="s">
        <v>114</v>
      </c>
      <c r="G2" s="34" t="s">
        <v>131</v>
      </c>
      <c r="H2" s="34" t="s">
        <v>149</v>
      </c>
      <c r="I2" s="34" t="s">
        <v>164</v>
      </c>
      <c r="J2" s="34" t="s">
        <v>181</v>
      </c>
      <c r="K2" s="34" t="s">
        <v>182</v>
      </c>
      <c r="L2" s="34" t="s">
        <v>183</v>
      </c>
      <c r="M2" s="34" t="s">
        <v>184</v>
      </c>
      <c r="N2" s="34" t="s">
        <v>185</v>
      </c>
      <c r="O2" s="34" t="s">
        <v>186</v>
      </c>
      <c r="P2" s="34" t="s">
        <v>187</v>
      </c>
      <c r="Q2" s="34" t="s">
        <v>188</v>
      </c>
    </row>
    <row r="3" spans="1:25" ht="15.75" customHeight="1" x14ac:dyDescent="0.25">
      <c r="A3" s="11" t="s">
        <v>20</v>
      </c>
      <c r="B3" s="9">
        <v>536</v>
      </c>
      <c r="D3" s="35">
        <v>300</v>
      </c>
      <c r="E3" s="35">
        <v>293</v>
      </c>
      <c r="J3" s="35">
        <v>298</v>
      </c>
      <c r="K3" s="35">
        <v>1124.5</v>
      </c>
      <c r="L3" s="35">
        <v>207.5</v>
      </c>
      <c r="M3" s="35">
        <v>209</v>
      </c>
      <c r="R3" s="36">
        <f>SUM(V3:Y3)</f>
        <v>9924.5</v>
      </c>
      <c r="S3" s="37">
        <v>1</v>
      </c>
      <c r="T3" s="38"/>
      <c r="U3" s="39" t="s">
        <v>35</v>
      </c>
      <c r="V3" s="38">
        <f t="shared" ref="V3:V4" si="0">SUM(B8:I8)</f>
        <v>4003</v>
      </c>
      <c r="W3" s="37">
        <v>1</v>
      </c>
      <c r="X3" s="40" t="s">
        <v>35</v>
      </c>
      <c r="Y3" s="38">
        <f>SUM(J8:Q8)</f>
        <v>5920.5</v>
      </c>
    </row>
    <row r="4" spans="1:25" ht="15.75" customHeight="1" x14ac:dyDescent="0.25">
      <c r="A4" s="11" t="s">
        <v>23</v>
      </c>
      <c r="B4" s="9">
        <v>499.5</v>
      </c>
      <c r="D4" s="35">
        <v>475</v>
      </c>
      <c r="E4" s="35">
        <v>334</v>
      </c>
      <c r="F4" s="35">
        <v>247</v>
      </c>
      <c r="G4" s="35">
        <v>330</v>
      </c>
      <c r="I4" s="35">
        <v>540</v>
      </c>
      <c r="M4" s="35">
        <v>381</v>
      </c>
      <c r="N4" s="35">
        <v>837</v>
      </c>
      <c r="P4" s="35">
        <v>100</v>
      </c>
      <c r="R4" s="35">
        <v>5745.9</v>
      </c>
      <c r="S4" s="37">
        <v>2</v>
      </c>
      <c r="T4" s="38"/>
      <c r="U4" s="41" t="s">
        <v>38</v>
      </c>
      <c r="V4" s="38">
        <f t="shared" si="0"/>
        <v>3646</v>
      </c>
      <c r="W4" s="37">
        <v>2</v>
      </c>
      <c r="X4" s="12" t="s">
        <v>72</v>
      </c>
      <c r="Y4" s="38">
        <f>SUM(J15:Q15)</f>
        <v>3163</v>
      </c>
    </row>
    <row r="5" spans="1:25" ht="15.75" customHeight="1" x14ac:dyDescent="0.25">
      <c r="A5" s="11" t="s">
        <v>26</v>
      </c>
      <c r="B5" s="9">
        <v>745</v>
      </c>
      <c r="E5" s="35">
        <v>403.5</v>
      </c>
      <c r="R5" s="35">
        <v>4180.5</v>
      </c>
      <c r="S5" s="37">
        <v>3</v>
      </c>
      <c r="T5" s="38"/>
      <c r="U5" s="39" t="s">
        <v>29</v>
      </c>
      <c r="V5" s="38">
        <f>SUM(B6:I6)</f>
        <v>3037</v>
      </c>
      <c r="W5" s="37">
        <v>3</v>
      </c>
      <c r="X5" s="11" t="s">
        <v>138</v>
      </c>
      <c r="Y5" s="38">
        <f>SUM(J18:Q18)</f>
        <v>2653.5</v>
      </c>
    </row>
    <row r="6" spans="1:25" ht="15.75" customHeight="1" x14ac:dyDescent="0.25">
      <c r="A6" s="5" t="s">
        <v>29</v>
      </c>
      <c r="B6" s="13">
        <v>701.5</v>
      </c>
      <c r="C6" s="35">
        <v>730</v>
      </c>
      <c r="G6" s="35">
        <v>550</v>
      </c>
      <c r="I6" s="35">
        <v>1055.5</v>
      </c>
      <c r="J6" s="35">
        <v>381</v>
      </c>
      <c r="K6" s="35">
        <v>539.5</v>
      </c>
      <c r="L6" s="35">
        <v>223</v>
      </c>
      <c r="R6" s="35">
        <v>2702.5</v>
      </c>
      <c r="S6" s="37">
        <v>4</v>
      </c>
      <c r="T6" s="38"/>
      <c r="U6" s="39" t="s">
        <v>52</v>
      </c>
      <c r="V6" s="38">
        <f>SUM(B11:I11)</f>
        <v>2702.5</v>
      </c>
      <c r="W6" s="37">
        <v>4</v>
      </c>
      <c r="X6" s="42" t="s">
        <v>38</v>
      </c>
      <c r="Y6" s="38">
        <f>SUM(J9:Q9)</f>
        <v>2099.9</v>
      </c>
    </row>
    <row r="7" spans="1:25" ht="15.75" customHeight="1" x14ac:dyDescent="0.25">
      <c r="A7" s="5" t="s">
        <v>32</v>
      </c>
      <c r="B7" s="13">
        <v>373</v>
      </c>
      <c r="D7" s="35">
        <v>419</v>
      </c>
      <c r="R7" s="35">
        <v>3743.5</v>
      </c>
      <c r="S7" s="37">
        <v>5</v>
      </c>
      <c r="T7" s="38"/>
      <c r="U7" s="41" t="s">
        <v>23</v>
      </c>
      <c r="V7" s="38">
        <f>SUM(B4:I4)</f>
        <v>2425.5</v>
      </c>
      <c r="W7" s="37">
        <v>5</v>
      </c>
      <c r="X7" s="11" t="s">
        <v>20</v>
      </c>
      <c r="Y7" s="38">
        <f t="shared" ref="Y7:Y8" si="1">SUM(J3:Q3)</f>
        <v>1839</v>
      </c>
    </row>
    <row r="8" spans="1:25" ht="15.75" customHeight="1" x14ac:dyDescent="0.25">
      <c r="A8" s="5" t="s">
        <v>35</v>
      </c>
      <c r="B8" s="13">
        <v>318</v>
      </c>
      <c r="D8" s="35">
        <v>525.5</v>
      </c>
      <c r="F8" s="35">
        <v>1511</v>
      </c>
      <c r="G8" s="35">
        <v>332</v>
      </c>
      <c r="H8" s="35">
        <v>428</v>
      </c>
      <c r="I8" s="35">
        <v>888.5</v>
      </c>
      <c r="J8" s="35">
        <v>1290.5</v>
      </c>
      <c r="K8" s="35">
        <v>1281</v>
      </c>
      <c r="L8" s="35">
        <v>1207.5</v>
      </c>
      <c r="M8" s="35">
        <v>1180</v>
      </c>
      <c r="N8" s="35">
        <v>412.5</v>
      </c>
      <c r="O8" s="35">
        <v>356</v>
      </c>
      <c r="P8" s="35">
        <v>193</v>
      </c>
      <c r="R8" s="35">
        <v>5425</v>
      </c>
      <c r="S8" s="37">
        <v>6</v>
      </c>
      <c r="T8" s="38"/>
      <c r="U8" s="39" t="s">
        <v>72</v>
      </c>
      <c r="V8" s="38">
        <f>SUM(B15:I15)</f>
        <v>2262</v>
      </c>
      <c r="W8" s="37">
        <v>6</v>
      </c>
      <c r="X8" s="11" t="s">
        <v>23</v>
      </c>
      <c r="Y8" s="38">
        <f t="shared" si="1"/>
        <v>1318</v>
      </c>
    </row>
    <row r="9" spans="1:25" ht="15.75" customHeight="1" x14ac:dyDescent="0.25">
      <c r="A9" s="4" t="s">
        <v>38</v>
      </c>
      <c r="B9" s="13">
        <v>310</v>
      </c>
      <c r="E9" s="35">
        <v>1863.5</v>
      </c>
      <c r="G9" s="35">
        <v>281</v>
      </c>
      <c r="H9" s="35">
        <v>1191.5</v>
      </c>
      <c r="J9" s="35">
        <v>302</v>
      </c>
      <c r="K9" s="35">
        <v>382</v>
      </c>
      <c r="L9" s="35">
        <v>486.9</v>
      </c>
      <c r="N9" s="35">
        <v>386</v>
      </c>
      <c r="O9" s="35">
        <v>456</v>
      </c>
      <c r="P9" s="35">
        <v>87</v>
      </c>
      <c r="R9" s="35">
        <v>1148.5</v>
      </c>
      <c r="S9" s="37">
        <v>7</v>
      </c>
      <c r="T9" s="38"/>
      <c r="U9" s="41" t="s">
        <v>26</v>
      </c>
      <c r="V9" s="38">
        <f>SUM(B5:I5)</f>
        <v>1148.5</v>
      </c>
      <c r="W9" s="37">
        <v>7</v>
      </c>
      <c r="X9" s="40" t="s">
        <v>29</v>
      </c>
      <c r="Y9" s="38">
        <f>SUM(J6:Q6)</f>
        <v>1143.5</v>
      </c>
    </row>
    <row r="10" spans="1:25" ht="15.75" customHeight="1" x14ac:dyDescent="0.25">
      <c r="A10" s="12" t="s">
        <v>49</v>
      </c>
      <c r="B10" s="13"/>
      <c r="C10" s="35">
        <v>454</v>
      </c>
      <c r="E10" s="35">
        <v>420</v>
      </c>
      <c r="P10" s="35">
        <v>200</v>
      </c>
      <c r="R10" s="35">
        <v>2968</v>
      </c>
      <c r="S10" s="37">
        <v>8</v>
      </c>
      <c r="T10" s="38"/>
      <c r="U10" s="41" t="s">
        <v>20</v>
      </c>
      <c r="V10" s="38">
        <f>SUM(B3:I3)</f>
        <v>1129</v>
      </c>
      <c r="W10" s="37">
        <v>8</v>
      </c>
      <c r="X10" s="43" t="s">
        <v>189</v>
      </c>
      <c r="Y10" s="38">
        <f>SUM(J21:Q21)</f>
        <v>426</v>
      </c>
    </row>
    <row r="11" spans="1:25" ht="15.75" customHeight="1" x14ac:dyDescent="0.25">
      <c r="A11" s="12" t="s">
        <v>52</v>
      </c>
      <c r="B11" s="13"/>
      <c r="C11" s="35">
        <v>447</v>
      </c>
      <c r="D11" s="35">
        <v>696.5</v>
      </c>
      <c r="G11" s="35">
        <v>1177</v>
      </c>
      <c r="H11" s="35">
        <v>382</v>
      </c>
      <c r="R11" s="35">
        <v>874</v>
      </c>
      <c r="S11" s="37">
        <v>9</v>
      </c>
      <c r="T11" s="38"/>
      <c r="U11" s="39" t="s">
        <v>49</v>
      </c>
      <c r="V11" s="38">
        <f>SUM(B10:I10)</f>
        <v>874</v>
      </c>
      <c r="W11" s="37">
        <v>9</v>
      </c>
      <c r="X11" s="11" t="s">
        <v>151</v>
      </c>
      <c r="Y11" s="38">
        <f>SUM(J19:Q19)</f>
        <v>399</v>
      </c>
    </row>
    <row r="12" spans="1:25" ht="15.75" customHeight="1" x14ac:dyDescent="0.25">
      <c r="A12" s="4" t="s">
        <v>57</v>
      </c>
      <c r="C12" s="35">
        <v>309</v>
      </c>
      <c r="R12" s="36">
        <f>SUM(V12:Y12)</f>
        <v>1251</v>
      </c>
      <c r="S12" s="37">
        <v>10</v>
      </c>
      <c r="T12" s="38"/>
      <c r="U12" s="39" t="s">
        <v>85</v>
      </c>
      <c r="V12" s="38">
        <f>SUM(B16:I16)</f>
        <v>860.5</v>
      </c>
      <c r="W12" s="37">
        <v>10</v>
      </c>
      <c r="X12" s="40" t="s">
        <v>85</v>
      </c>
      <c r="Y12" s="38">
        <f>SUM(J16:Q16)</f>
        <v>380.5</v>
      </c>
    </row>
    <row r="13" spans="1:25" ht="15.75" customHeight="1" x14ac:dyDescent="0.25">
      <c r="A13" s="4" t="s">
        <v>62</v>
      </c>
      <c r="C13" s="35">
        <v>280</v>
      </c>
      <c r="D13" s="35">
        <v>277</v>
      </c>
      <c r="I13" s="35">
        <v>261</v>
      </c>
      <c r="S13" s="44"/>
      <c r="T13" s="44"/>
      <c r="U13" s="45"/>
      <c r="V13" s="44"/>
      <c r="W13" s="20"/>
      <c r="X13" s="46"/>
      <c r="Y13" s="20"/>
    </row>
    <row r="14" spans="1:25" ht="15.75" customHeight="1" x14ac:dyDescent="0.25">
      <c r="A14" s="4" t="s">
        <v>64</v>
      </c>
      <c r="C14" s="35">
        <v>268</v>
      </c>
      <c r="S14" s="44"/>
      <c r="T14" s="44"/>
      <c r="U14" s="45"/>
      <c r="V14" s="44"/>
      <c r="W14" s="20"/>
      <c r="X14" s="46"/>
      <c r="Y14" s="20"/>
    </row>
    <row r="15" spans="1:25" ht="15.75" customHeight="1" x14ac:dyDescent="0.25">
      <c r="A15" s="23" t="s">
        <v>72</v>
      </c>
      <c r="D15" s="35">
        <v>434</v>
      </c>
      <c r="F15" s="35">
        <v>665</v>
      </c>
      <c r="G15" s="35">
        <v>322</v>
      </c>
      <c r="H15" s="35">
        <v>452</v>
      </c>
      <c r="I15" s="35">
        <v>389</v>
      </c>
      <c r="L15" s="35">
        <v>1337</v>
      </c>
      <c r="M15" s="35">
        <v>756</v>
      </c>
      <c r="N15" s="35">
        <v>423</v>
      </c>
      <c r="O15" s="35">
        <v>100</v>
      </c>
      <c r="P15" s="35">
        <v>447</v>
      </c>
      <c r="Q15" s="35">
        <v>100</v>
      </c>
      <c r="S15" s="44"/>
      <c r="T15" s="44"/>
      <c r="U15" s="44"/>
      <c r="V15" s="44"/>
      <c r="W15" s="20"/>
      <c r="X15" s="20"/>
      <c r="Y15" s="20"/>
    </row>
    <row r="16" spans="1:25" ht="15.75" customHeight="1" x14ac:dyDescent="0.35">
      <c r="A16" s="5" t="s">
        <v>85</v>
      </c>
      <c r="D16" s="35">
        <v>368</v>
      </c>
      <c r="G16" s="35">
        <v>492.5</v>
      </c>
      <c r="M16" s="35">
        <v>380.5</v>
      </c>
      <c r="S16" s="47"/>
      <c r="T16" s="48"/>
      <c r="U16" s="49" t="s">
        <v>190</v>
      </c>
      <c r="V16" s="44"/>
      <c r="W16" s="20"/>
      <c r="Y16" s="20"/>
    </row>
    <row r="17" spans="1:25" ht="15.75" customHeight="1" x14ac:dyDescent="0.25">
      <c r="A17" s="4" t="s">
        <v>103</v>
      </c>
      <c r="E17" s="35">
        <v>453</v>
      </c>
      <c r="H17" s="35">
        <v>308</v>
      </c>
      <c r="S17" s="47"/>
      <c r="T17" s="50">
        <v>1</v>
      </c>
      <c r="U17" s="39" t="s">
        <v>35</v>
      </c>
      <c r="V17" s="51">
        <v>9924.5</v>
      </c>
      <c r="W17" s="20"/>
      <c r="X17" s="46"/>
      <c r="Y17" s="20"/>
    </row>
    <row r="18" spans="1:25" ht="15.75" customHeight="1" x14ac:dyDescent="0.25">
      <c r="A18" s="22" t="s">
        <v>138</v>
      </c>
      <c r="G18" s="35">
        <v>458</v>
      </c>
      <c r="J18" s="35">
        <v>1283.5</v>
      </c>
      <c r="K18" s="35">
        <v>417</v>
      </c>
      <c r="M18" s="35">
        <v>486</v>
      </c>
      <c r="O18" s="35">
        <v>287</v>
      </c>
      <c r="P18" s="35">
        <v>180</v>
      </c>
      <c r="S18" s="47"/>
      <c r="T18" s="50">
        <v>2</v>
      </c>
      <c r="U18" s="41" t="s">
        <v>38</v>
      </c>
      <c r="V18" s="50">
        <v>5745.9</v>
      </c>
      <c r="W18" s="20"/>
      <c r="X18" s="20"/>
      <c r="Y18" s="20"/>
    </row>
    <row r="19" spans="1:25" ht="15.75" customHeight="1" x14ac:dyDescent="0.25">
      <c r="A19" s="11" t="s">
        <v>151</v>
      </c>
      <c r="H19" s="35">
        <v>550</v>
      </c>
      <c r="J19" s="35">
        <v>399</v>
      </c>
      <c r="T19" s="50">
        <v>3</v>
      </c>
      <c r="U19" s="39" t="s">
        <v>72</v>
      </c>
      <c r="V19" s="51">
        <v>5425</v>
      </c>
      <c r="W19" s="20"/>
      <c r="X19" s="20"/>
      <c r="Y19" s="20"/>
    </row>
    <row r="20" spans="1:25" ht="15.75" customHeight="1" x14ac:dyDescent="0.25">
      <c r="A20" s="12" t="s">
        <v>153</v>
      </c>
      <c r="H20" s="35">
        <v>525.5</v>
      </c>
      <c r="V20" s="52"/>
      <c r="W20" s="20"/>
      <c r="X20" s="23"/>
      <c r="Y20" s="20"/>
    </row>
    <row r="21" spans="1:25" ht="12.75" x14ac:dyDescent="0.2">
      <c r="A21" s="34" t="s">
        <v>189</v>
      </c>
      <c r="K21" s="35">
        <v>426</v>
      </c>
      <c r="V21" s="52"/>
    </row>
    <row r="24" spans="1:25" ht="12.75" x14ac:dyDescent="0.2">
      <c r="H24" s="34" t="s">
        <v>191</v>
      </c>
    </row>
    <row r="25" spans="1:25" ht="24" customHeight="1" x14ac:dyDescent="0.4">
      <c r="L25" s="64" t="s">
        <v>193</v>
      </c>
      <c r="M25" s="64"/>
      <c r="N25" s="64"/>
      <c r="O25" s="64"/>
      <c r="P25" s="64"/>
      <c r="Q25" s="64"/>
      <c r="R25" s="64"/>
      <c r="S25" s="64"/>
      <c r="T25" s="64"/>
      <c r="U25" s="64"/>
      <c r="V25" s="64"/>
    </row>
    <row r="33" spans="12:12" ht="15.75" customHeight="1" x14ac:dyDescent="0.2">
      <c r="L33" t="s">
        <v>192</v>
      </c>
    </row>
  </sheetData>
  <mergeCells count="1">
    <mergeCell ref="L25:V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דירוג סבב לפרסום במדיות ובאתר</vt:lpstr>
      <vt:lpstr>קבוצתי ילדים ונוער - טבלת עזר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Israel Lewinsohn</dc:creator>
  <cp:lastModifiedBy>IL</cp:lastModifiedBy>
  <dcterms:created xsi:type="dcterms:W3CDTF">2023-04-04T13:15:00Z</dcterms:created>
  <dcterms:modified xsi:type="dcterms:W3CDTF">2023-04-04T13:32:34Z</dcterms:modified>
</cp:coreProperties>
</file>